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go.kl.dk/cases/SAG97/SAG-2019-02056/Dokumenter/"/>
    </mc:Choice>
  </mc:AlternateContent>
  <bookViews>
    <workbookView xWindow="1965" yWindow="1320" windowWidth="14055" windowHeight="4965"/>
  </bookViews>
  <sheets>
    <sheet name="Ark1" sheetId="1" r:id="rId1"/>
  </sheets>
  <externalReferences>
    <externalReference r:id="rId2"/>
  </externalReferences>
  <definedNames>
    <definedName name="_xlnm._FilterDatabase" localSheetId="0" hidden="1">'Ark1'!$A$6:$F$952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67" i="1" l="1"/>
  <c r="E645" i="1"/>
  <c r="E628" i="1"/>
  <c r="E604" i="1"/>
  <c r="E584" i="1"/>
  <c r="E293" i="1"/>
  <c r="E761" i="1" l="1"/>
  <c r="E689" i="1"/>
  <c r="E601" i="1"/>
  <c r="E512" i="1"/>
  <c r="E364" i="1"/>
  <c r="E759" i="1"/>
  <c r="E687" i="1"/>
  <c r="E600" i="1"/>
  <c r="E510" i="1"/>
  <c r="E362" i="1"/>
  <c r="E906" i="1"/>
  <c r="E889" i="1"/>
  <c r="E754" i="1"/>
  <c r="E682" i="1"/>
  <c r="E595" i="1"/>
  <c r="E505" i="1"/>
  <c r="E357" i="1"/>
  <c r="E300" i="1"/>
  <c r="E269" i="1"/>
  <c r="E755" i="1"/>
  <c r="E683" i="1"/>
  <c r="E597" i="1"/>
  <c r="E506" i="1"/>
  <c r="E358" i="1"/>
  <c r="E270" i="1"/>
  <c r="E757" i="1"/>
  <c r="E685" i="1"/>
  <c r="E508" i="1"/>
  <c r="E360" i="1"/>
  <c r="E272" i="1"/>
  <c r="E583" i="1" l="1"/>
  <c r="E188" i="1"/>
  <c r="E187" i="1"/>
  <c r="E185" i="1"/>
  <c r="E183" i="1"/>
  <c r="E181" i="1"/>
  <c r="E180" i="1"/>
  <c r="F98" i="1"/>
  <c r="F96" i="1"/>
  <c r="F95" i="1"/>
  <c r="F90" i="1"/>
  <c r="F89" i="1"/>
  <c r="F76" i="1"/>
  <c r="F67" i="1"/>
  <c r="F50" i="1"/>
</calcChain>
</file>

<file path=xl/comments1.xml><?xml version="1.0" encoding="utf-8"?>
<comments xmlns="http://schemas.openxmlformats.org/spreadsheetml/2006/main">
  <authors>
    <author>Rune Reimann Petersen</author>
  </authors>
  <commentList>
    <comment ref="A6" authorId="0" shapeId="0">
      <text>
        <r>
          <rPr>
            <b/>
            <sz val="9"/>
            <color indexed="81"/>
            <rFont val="Tahoma"/>
            <charset val="1"/>
          </rPr>
          <t>Rune Reimann Petersen:</t>
        </r>
        <r>
          <rPr>
            <sz val="9"/>
            <color indexed="81"/>
            <rFont val="Tahoma"/>
            <charset val="1"/>
          </rPr>
          <t xml:space="preserve">
- Grå kolonner er fra JupiterXL 
- Der kan sorteres på tabelniveau og feltniveau 
- Felter markeret med RØD er vurderet som udenfor scope i forhold til den pågældende mapning mellem JupiterXL og ROM
</t>
        </r>
      </text>
    </comment>
    <comment ref="E6" authorId="0" shapeId="0">
      <text>
        <r>
          <rPr>
            <b/>
            <sz val="9"/>
            <color indexed="81"/>
            <rFont val="Tahoma"/>
            <charset val="1"/>
          </rPr>
          <t>Rune Reimann Petersen:</t>
        </r>
        <r>
          <rPr>
            <sz val="9"/>
            <color indexed="81"/>
            <rFont val="Tahoma"/>
            <charset val="1"/>
          </rPr>
          <t xml:space="preserve">
Den grønne kolonne viser mapning til Referencearkitekturen for observation og måling(ROM). </t>
        </r>
      </text>
    </comment>
    <comment ref="E7" authorId="0" shapeId="0">
      <text>
        <r>
          <rPr>
            <b/>
            <sz val="9"/>
            <color indexed="81"/>
            <rFont val="Tahoma"/>
            <charset val="1"/>
          </rPr>
          <t>Rune Reimann Petersen:</t>
        </r>
        <r>
          <rPr>
            <sz val="9"/>
            <color indexed="81"/>
            <rFont val="Tahoma"/>
            <charset val="1"/>
          </rPr>
          <t xml:space="preserve">
</t>
        </r>
        <r>
          <rPr>
            <b/>
            <sz val="9"/>
            <color indexed="81"/>
            <rFont val="Tahoma"/>
            <family val="2"/>
          </rPr>
          <t xml:space="preserve">Forklaring af mapning mellem felter i JupiterXL og ROM: </t>
        </r>
        <r>
          <rPr>
            <sz val="9"/>
            <color indexed="81"/>
            <rFont val="Tahoma"/>
            <charset val="1"/>
          </rPr>
          <t xml:space="preserve">
Det første ord i mapningen henviser til en klasse i ROM, er ordet efterfulgt af et punktum, er det efterfølgende ord en attribut idenfor den pågældende klasse. 
Er det første ord efterfulgt af en bindestreg og et ellerflere ord, angiver det en relation i mellem klasser
</t>
        </r>
        <r>
          <rPr>
            <b/>
            <sz val="9"/>
            <color indexed="81"/>
            <rFont val="Tahoma"/>
            <family val="2"/>
          </rPr>
          <t xml:space="preserve">Eksempel: </t>
        </r>
        <r>
          <rPr>
            <sz val="9"/>
            <color indexed="81"/>
            <rFont val="Tahoma"/>
            <charset val="1"/>
          </rPr>
          <t xml:space="preserve">
1. (Aktivitet.Formål) Angiver at feltet ABANDCAUSE(sløjfeårsag) i JupiterXl er blevet mappet til klassen </t>
        </r>
        <r>
          <rPr>
            <b/>
            <sz val="9"/>
            <color indexed="81"/>
            <rFont val="Tahoma"/>
            <family val="2"/>
          </rPr>
          <t>Aktivitet</t>
        </r>
        <r>
          <rPr>
            <sz val="9"/>
            <color indexed="81"/>
            <rFont val="Tahoma"/>
            <charset val="1"/>
          </rPr>
          <t xml:space="preserve"> og attributten </t>
        </r>
        <r>
          <rPr>
            <b/>
            <sz val="9"/>
            <color indexed="81"/>
            <rFont val="Tahoma"/>
            <family val="2"/>
          </rPr>
          <t>Formål</t>
        </r>
        <r>
          <rPr>
            <sz val="9"/>
            <color indexed="81"/>
            <rFont val="Tahoma"/>
            <charset val="1"/>
          </rPr>
          <t xml:space="preserve"> i ROM 
2. (Aktivitet - udført af - Aktør) Angiver at feltet ABANCONTR(Sløjfer) i JupiterXL er blevet mappet til klassen </t>
        </r>
        <r>
          <rPr>
            <b/>
            <sz val="9"/>
            <color indexed="81"/>
            <rFont val="Tahoma"/>
            <family val="2"/>
          </rPr>
          <t>Aktivitet</t>
        </r>
        <r>
          <rPr>
            <sz val="9"/>
            <color indexed="81"/>
            <rFont val="Tahoma"/>
            <family val="2"/>
          </rPr>
          <t xml:space="preserve">, samt relationen </t>
        </r>
        <r>
          <rPr>
            <b/>
            <sz val="9"/>
            <color indexed="81"/>
            <rFont val="Tahoma"/>
            <family val="2"/>
          </rPr>
          <t>udført af</t>
        </r>
        <r>
          <rPr>
            <sz val="9"/>
            <color indexed="81"/>
            <rFont val="Tahoma"/>
            <family val="2"/>
          </rPr>
          <t xml:space="preserve">, og klassen </t>
        </r>
        <r>
          <rPr>
            <b/>
            <sz val="9"/>
            <color indexed="81"/>
            <rFont val="Tahoma"/>
            <family val="2"/>
          </rPr>
          <t xml:space="preserve">Aktør </t>
        </r>
        <r>
          <rPr>
            <sz val="9"/>
            <color indexed="81"/>
            <rFont val="Tahoma"/>
            <family val="2"/>
          </rPr>
          <t>i ROM</t>
        </r>
        <r>
          <rPr>
            <sz val="9"/>
            <color indexed="81"/>
            <rFont val="Tahoma"/>
            <charset val="1"/>
          </rPr>
          <t xml:space="preserve">
</t>
        </r>
      </text>
    </comment>
  </commentList>
</comments>
</file>

<file path=xl/sharedStrings.xml><?xml version="1.0" encoding="utf-8"?>
<sst xmlns="http://schemas.openxmlformats.org/spreadsheetml/2006/main" count="4645" uniqueCount="1219">
  <si>
    <t>TABLENAME</t>
  </si>
  <si>
    <t>COLUMNNAME</t>
  </si>
  <si>
    <t>DESCRIPTION</t>
  </si>
  <si>
    <t>SHORTNAME</t>
  </si>
  <si>
    <t>INSERTDATE</t>
  </si>
  <si>
    <t>UPDATEDATE</t>
  </si>
  <si>
    <t>BOREHOLENO</t>
  </si>
  <si>
    <t/>
  </si>
  <si>
    <t>Når boringerne bliver indberettet får de tildelt et DGU nr. Karaktererne før punktummet viser hvilket atlasblad boringen ligger på, karaktererne efter punktummet viser et løbenr. som kan fylde op til 5 karakterer</t>
  </si>
  <si>
    <t>DGUNr</t>
  </si>
  <si>
    <t>BOTTOM</t>
  </si>
  <si>
    <t>Bund</t>
  </si>
  <si>
    <t>Datoen for hvornår posten er blevet oprettet i Jupiter databasen</t>
  </si>
  <si>
    <t>IndDato</t>
  </si>
  <si>
    <t>INSERTUSER</t>
  </si>
  <si>
    <t>Brugernavn for den person som har oprettet posten i Jupiter databasen</t>
  </si>
  <si>
    <t>IndInitialer</t>
  </si>
  <si>
    <t>STRINGNO</t>
  </si>
  <si>
    <t>Det lange rør, der består af sammensatte forerør og filtre, danner stammen. En boring kan have flere stammer der hver benævnes med et nummer startende med 1.</t>
  </si>
  <si>
    <t>StammeNr</t>
  </si>
  <si>
    <t>TOP</t>
  </si>
  <si>
    <t>Top</t>
  </si>
  <si>
    <t>Datoen for hvornår posten sidst er redigeret i Jupiter databasen</t>
  </si>
  <si>
    <t>RetDato</t>
  </si>
  <si>
    <t>UPDATEUSER</t>
  </si>
  <si>
    <t>Brugernavn for den person som sidst har rettet i posten i Jupiter databasen</t>
  </si>
  <si>
    <t>RetInitialer</t>
  </si>
  <si>
    <t>StofNr</t>
  </si>
  <si>
    <t>UNIT</t>
  </si>
  <si>
    <t>Enhed</t>
  </si>
  <si>
    <t>ADMINISTRATORID</t>
  </si>
  <si>
    <t>ENDDATE</t>
  </si>
  <si>
    <t>Det eksakte slut-tidspunkt for en periode, beskrevet ved en datoangivelse og et tidspunkt i timer og minutter. Tiden angives ved +1 GMT.</t>
  </si>
  <si>
    <t>SlutTidspunkt</t>
  </si>
  <si>
    <t>REMARK</t>
  </si>
  <si>
    <t>Bemærkning</t>
  </si>
  <si>
    <t>STARTDATE</t>
  </si>
  <si>
    <t>Det eksakte start-tidspunkt for en periode, beskrevet ved en datoangivelse og et tidspunkt i timer og minutter. Tiden angives ved +1 time GMT.</t>
  </si>
  <si>
    <t>StartTidspunkt</t>
  </si>
  <si>
    <t>BOREHOLE</t>
  </si>
  <si>
    <t>ABANDCAUSE</t>
  </si>
  <si>
    <t>Årsagen til at BORINGEN er blevet sløjfet, eks. At BORINGEN er faldet sammen, forurening, utilstrækkelig ydelse etc.</t>
  </si>
  <si>
    <t>SløjfeÅrsag</t>
  </si>
  <si>
    <t>ABANDCONTR</t>
  </si>
  <si>
    <t>Navnet på det firma der har sløjfet BORINGEN.</t>
  </si>
  <si>
    <t>Sløjfer</t>
  </si>
  <si>
    <t>ABANDONDAT</t>
  </si>
  <si>
    <t>Sløjfedato er den dag en boring er blevet lukket</t>
  </si>
  <si>
    <t>SløjfetDato</t>
  </si>
  <si>
    <t>ACCESSREMARK</t>
  </si>
  <si>
    <t>Arbejdsforhold bemærkning</t>
  </si>
  <si>
    <t>ArbejdsforholdBemærk</t>
  </si>
  <si>
    <t>APPROACH</t>
  </si>
  <si>
    <t>Adgangsforhold</t>
  </si>
  <si>
    <t>BORHPOSTC</t>
  </si>
  <si>
    <t>Postnummeret til den by hvor boringen ligger</t>
  </si>
  <si>
    <t>BoringsPostnr</t>
  </si>
  <si>
    <t>BORHTOWNNO</t>
  </si>
  <si>
    <t>Nummeret for den kommune boringen ligger i (Næstved 373, Løgstør 827) ect.</t>
  </si>
  <si>
    <t>KommuneNr</t>
  </si>
  <si>
    <t>BORHTOWNNO2007</t>
  </si>
  <si>
    <t>Kommunenr. for kommuner der trådte i kraft efter strukturreformen 2007</t>
  </si>
  <si>
    <t>KommuneNr2007</t>
  </si>
  <si>
    <t>COMMENTS</t>
  </si>
  <si>
    <t>Yderligere oplysninger om boringen og dens placering f.eks. at boringen ligger 2 m. fra et andet DGU nr., at det er en erstatningsboring, at der ikke er en borerapport til boringen eller måske at der høre et firmanavn til adressen</t>
  </si>
  <si>
    <t>Kommentar</t>
  </si>
  <si>
    <t>CONSUBORNO</t>
  </si>
  <si>
    <t>Et evt. Rådgivende firma's nummer til boringen udover DGU nr., betegnes også som et løbenr. og har ikke nødvendigvis noget med brøndborens boringsnr. at gøre</t>
  </si>
  <si>
    <t>RådgFirmaBoringsNr</t>
  </si>
  <si>
    <t>CONSULOGNO</t>
  </si>
  <si>
    <t>Det Rådgivende firma's Sagsnr. (eller Journal nr.). Der kan være flere boringer med det samme Sagsnr. som så vil have forksellige boringsnr. Rådgivende firma's Sagsnr. har ikke nødvendigvis noget med brøndborens Sagsnr. at gøre</t>
  </si>
  <si>
    <t>RådgFirmaSagsNr</t>
  </si>
  <si>
    <t>CONSULTANT</t>
  </si>
  <si>
    <t>navn på AKTØREN (firmanavn, personnavn. osv.)</t>
  </si>
  <si>
    <t>RådgivendeFirma</t>
  </si>
  <si>
    <t>COUNTYNO</t>
  </si>
  <si>
    <t>Nummeret på det amt som boringen ligger i (København 15, Frederiksborg 20 ect.)</t>
  </si>
  <si>
    <t>AmtsNr</t>
  </si>
  <si>
    <t>CTRPDESCR</t>
  </si>
  <si>
    <t>Beskrivelse af boringsfikspunktet (eks. T=Terræn, O=Top af Pejlerør mm)</t>
  </si>
  <si>
    <t>FikspunktBeskrivelse</t>
  </si>
  <si>
    <t>CTRPELEVA</t>
  </si>
  <si>
    <t>Koten angiver hvor mange meter over/under havets overflade boringsfikspunktet ligger</t>
  </si>
  <si>
    <t>FikspunktKote</t>
  </si>
  <si>
    <t>CTRPHEIGHT</t>
  </si>
  <si>
    <t>Boringsfikspunktets afstand til terræn (meter over terræn)</t>
  </si>
  <si>
    <t>FikspunktM.O.T.</t>
  </si>
  <si>
    <t>CTRPPRECIS</t>
  </si>
  <si>
    <t>Usikkerheden af boringsfikspunktets koordinater</t>
  </si>
  <si>
    <t>Fikspunktusikkerhed</t>
  </si>
  <si>
    <t>CTRPZPRECIS</t>
  </si>
  <si>
    <t>Usikkerheden af boringsfikspunktets kote</t>
  </si>
  <si>
    <t>FikspunktusikkerhedZ</t>
  </si>
  <si>
    <t>DATAOWNER</t>
  </si>
  <si>
    <t>Dataejer</t>
  </si>
  <si>
    <t>DataEjer</t>
  </si>
  <si>
    <t>DATUM</t>
  </si>
  <si>
    <t>Nulpunktet for indmåling i et KOORDINATSYSTEM</t>
  </si>
  <si>
    <t>Datum</t>
  </si>
  <si>
    <t>DRFORADRES</t>
  </si>
  <si>
    <t>Adressen på den der har rekvireret boringen</t>
  </si>
  <si>
    <t>RekvirentAdresse</t>
  </si>
  <si>
    <t>DRFORPOSTC</t>
  </si>
  <si>
    <t>Postnr. der høre til rekvirenten adresse</t>
  </si>
  <si>
    <t>RekvirentPostnr</t>
  </si>
  <si>
    <t>DRILENDATE</t>
  </si>
  <si>
    <t>Slutdato er den dag hvor boringen er færdig boret. Oplysningen kommer fra brøndboren</t>
  </si>
  <si>
    <t>SlutDato</t>
  </si>
  <si>
    <t>DRILLBORNO</t>
  </si>
  <si>
    <t>Brøndborens nummer til boringen udover DGU nummeret</t>
  </si>
  <si>
    <t>BBBoringsNr</t>
  </si>
  <si>
    <t>DRILLDEPTH</t>
  </si>
  <si>
    <t>Viser den endelige dybde på boringen</t>
  </si>
  <si>
    <t>Boringsdybde</t>
  </si>
  <si>
    <t>DRILLEDFOR</t>
  </si>
  <si>
    <t>Navnet på den der har bedt om at få lavet boringen</t>
  </si>
  <si>
    <t>RekvirentNavn</t>
  </si>
  <si>
    <t>DRILLER</t>
  </si>
  <si>
    <t>Kode til indtastning af Brøndborens navn (koded pc højslev er Poul Christiansen fra Højslev og kode bedsted b er Bedsted Brøndboring ect.)</t>
  </si>
  <si>
    <t>Brøndborer</t>
  </si>
  <si>
    <t>DRILLLOGNO</t>
  </si>
  <si>
    <t>Brøndborens journal eller sags. nr. er et internt nummeringssystem, består ofte af et årstal og et løbenr. indenfor året f.eks. 88/98</t>
  </si>
  <si>
    <t>BBJournalnr</t>
  </si>
  <si>
    <t>DRILSTDATE</t>
  </si>
  <si>
    <t>Startdato er den dag hvor boringen er påbegyndt. Oplysningen kommer fra brøndboren</t>
  </si>
  <si>
    <t>StartDato</t>
  </si>
  <si>
    <t>ELEVAMETHO</t>
  </si>
  <si>
    <t>Kote metode er en beskrivelse af hvordan koten er fundet og dermed nøjagtigheden af den. Det kan bla. være en nivelleret kote eller målt med GPS ect.</t>
  </si>
  <si>
    <t>KoteMetode</t>
  </si>
  <si>
    <t>ELEVAQUALI</t>
  </si>
  <si>
    <t>Kotekvalitet</t>
  </si>
  <si>
    <t xml:space="preserve">Kotekvalitet </t>
  </si>
  <si>
    <t>ELEVASOURC</t>
  </si>
  <si>
    <t xml:space="preserve">Kote kilde fortæller hvem der har indberettet den indtastet kote, det kan bla. være A = Amtet, B = Brøndboren, D = GEUS ect. </t>
  </si>
  <si>
    <t>KoteKilde</t>
  </si>
  <si>
    <t>ELEVATION</t>
  </si>
  <si>
    <t>Koten angiver borestedets placering i forhold til terræn, dvs. hvor mange meter over/under havets overflade ligger borestedet</t>
  </si>
  <si>
    <t>Kote</t>
  </si>
  <si>
    <t>ENVCEN</t>
  </si>
  <si>
    <t>Et af de 7 miljøcentre der oprettedes i forbindelse med strukturreformen 2007</t>
  </si>
  <si>
    <t>Miljøcenter</t>
  </si>
  <si>
    <t>GRUMOAREANO</t>
  </si>
  <si>
    <t>Grumoområde</t>
  </si>
  <si>
    <t>GRUMOBORNO</t>
  </si>
  <si>
    <t>Entydig identifikation af grumoboring. Består af AA.OO.BB hvor AA er amtsnummer, OO er områdenummer og BB er boringsnummer.</t>
  </si>
  <si>
    <t>Grumoboring</t>
  </si>
  <si>
    <t>GRUMOBORTYPE</t>
  </si>
  <si>
    <t>Grumoboringstype</t>
  </si>
  <si>
    <t>GRUMOCOUNTYNO</t>
  </si>
  <si>
    <t>Grumoamt</t>
  </si>
  <si>
    <t>HOUSEOWNAS</t>
  </si>
  <si>
    <t>Ejerlavskode</t>
  </si>
  <si>
    <t>EjerlavsKode</t>
  </si>
  <si>
    <t>Datoen for hvornår boringen er blevet oprettet i Jupiter databasen</t>
  </si>
  <si>
    <t xml:space="preserve">Initialerne for den person der har oprettet DGU nummeret i Jupiter databasen </t>
  </si>
  <si>
    <t>INSTALLATION</t>
  </si>
  <si>
    <t>Installationsforhold</t>
  </si>
  <si>
    <t>LANDREGNO</t>
  </si>
  <si>
    <t>Den MATRIKEL hvor BORINGEN er udført.</t>
  </si>
  <si>
    <t>MatrikelNr</t>
  </si>
  <si>
    <t>LATITUDE</t>
  </si>
  <si>
    <t>breddekoordinaten for et PUNKT som beskrives vha. længde og breddegrader</t>
  </si>
  <si>
    <t>Breddegrad</t>
  </si>
  <si>
    <t>LITHOLNOTE</t>
  </si>
  <si>
    <t>Yderligere bemærkninger til den lithologiske beskrivelse af BORINGER (udover hvad der beskrives i BORINGSJORDPRØVE). Notaterne hører ikke til et bestemt lithologisk lag.</t>
  </si>
  <si>
    <t>LithologiNotater</t>
  </si>
  <si>
    <t>LOCATEPERSONEMAIL</t>
  </si>
  <si>
    <t>Lokalisator email</t>
  </si>
  <si>
    <t>LokalisatorEmail</t>
  </si>
  <si>
    <t>LOCATION</t>
  </si>
  <si>
    <t>Boringens beliggenheds adresse dvs. Gårdnavn, Vejnavn og nr. og stednavn</t>
  </si>
  <si>
    <t>Borested</t>
  </si>
  <si>
    <t>LOCATMETHO</t>
  </si>
  <si>
    <t>Det angives hvordan koordinaten er fundet om den er målt med GPS eller udfra KMS kort eller andet</t>
  </si>
  <si>
    <t>KoordinatMetode</t>
  </si>
  <si>
    <t>LOCATQUALI</t>
  </si>
  <si>
    <t>Indtasteren bedømmer hvilken kvalitet koordinaten er i. Bedømmelsen af kvaliteten skal ses i sammenhæng med koordinat kilde og metode. Kvaliteten kan bla. være G = god, M = Middel, D = Dårlig ect.</t>
  </si>
  <si>
    <t>KoorKvalitet</t>
  </si>
  <si>
    <t>LOCATSOURC</t>
  </si>
  <si>
    <t>Koordinat kilde er indberetteren af den indtastet koordinat dvs. hvem er indberetteren af UTM koordinaten eller indmålingen på 4cm kort</t>
  </si>
  <si>
    <t>KoordinatKilde</t>
  </si>
  <si>
    <t>LOCQUALI</t>
  </si>
  <si>
    <t>Lokalitestskvalitetet</t>
  </si>
  <si>
    <t>LokKvalitetet</t>
  </si>
  <si>
    <t>LONGITUDE</t>
  </si>
  <si>
    <t>længde koordinaten for et PUNKT som beskrives vha. længde og breddegrader</t>
  </si>
  <si>
    <t>Længdegrad</t>
  </si>
  <si>
    <t>LOOPAREANO</t>
  </si>
  <si>
    <t xml:space="preserve">LOOP er en forkortelse for LandOvervågningsOPlande. Hvert målested (indtag) er navngivet med et såkaldt LOOP-nummer som består af 4 to-cifrede tal adskilt af punktummer. Formatet er &lt;LOOP omåde&gt;.&lt;LOOP station&gt;.&lt;LOOP type&gt;. &lt;indtagsnr&gt;.  Dette felt er det </t>
  </si>
  <si>
    <t>Loop-område</t>
  </si>
  <si>
    <t>LOOPSTATION</t>
  </si>
  <si>
    <t>Entydig identifikation af loopboring. Loop nummeret består af et LOOP nummer (O) som antager værdien 1-6 for hver at de seks LOOP områder et Lokalitets nummer (L) som refererer til en station og et Stationstype nummer (S). F.eks er 22= drængrøftstation og</t>
  </si>
  <si>
    <t>Loop-station</t>
  </si>
  <si>
    <t>LOOPTYPE</t>
  </si>
  <si>
    <t>Loop-type</t>
  </si>
  <si>
    <t>MAPDISTX</t>
  </si>
  <si>
    <t>KortX er er X-aksens afstand fra 4cm kortets kant. X-aksen går fra kortets østlige (venstre) kortkant</t>
  </si>
  <si>
    <t>KortX</t>
  </si>
  <si>
    <t>MAPDISTY</t>
  </si>
  <si>
    <t>KoteY er Y-aksens afstand fra 4cm kortets kant. Y-aksen går fra kortets sydlige (bunden) kortkant</t>
  </si>
  <si>
    <t>KortY</t>
  </si>
  <si>
    <t>MAPSHEET</t>
  </si>
  <si>
    <t>Hele landet bliver dækket at 420 4cm kort, som er Kort og Matrikelstyrelsens 1:25.000 kort</t>
  </si>
  <si>
    <t>4CmKort</t>
  </si>
  <si>
    <t>MUNICIPAL</t>
  </si>
  <si>
    <t>Navnet på byen hvor boringen ligger</t>
  </si>
  <si>
    <t>BoringsBy</t>
  </si>
  <si>
    <t>NAMINGSYS</t>
  </si>
  <si>
    <t>Navngivning af boringer (dgunr) er baseret på ATLASBLAD (ATLASBLAD, LØBENR, BOGSTAV), 32DELSBLOK eller UTMKVADRAT</t>
  </si>
  <si>
    <t>Navngivningssystem</t>
  </si>
  <si>
    <t>NUMOFSAMPL</t>
  </si>
  <si>
    <t>Antallet af geologbeskrevne BORINGSJORDPRØVER til en BORING. Svarer almindeligvis til antallet af indberettede prøver.</t>
  </si>
  <si>
    <t>PrøveAntal</t>
  </si>
  <si>
    <t>NUMSAMSTO</t>
  </si>
  <si>
    <t>Antal-prøver som er gemt i magasinkasser med henblik på senere behandling.</t>
  </si>
  <si>
    <t>PrøverOpbevaret</t>
  </si>
  <si>
    <t>NUMSUPLBOR</t>
  </si>
  <si>
    <t>Ved geotekniske boringer er der ofte lavet flere og ikke særligt dybe boringer inde for et lille område, den dybeste vil få DGU nr., resten er suplerende boringer til dgu nummeret</t>
  </si>
  <si>
    <t>AntalSuplBoringer</t>
  </si>
  <si>
    <t>PRESERVATIONZONE</t>
  </si>
  <si>
    <t>Fredningsbælte</t>
  </si>
  <si>
    <t>PREVBORHNO</t>
  </si>
  <si>
    <t xml:space="preserve">Flyttet fra DGU nr. er det DGU nr. boringen er flyttet fra, ved forkert placeret på et atlasblad. Når placeringen bliver ændret til det rigtige atlasblad ændres DGU nummeret også og der vil være en bemærkning om hvor boringen er flyttet fra  </t>
  </si>
  <si>
    <t>FlyttetFraDGUNr</t>
  </si>
  <si>
    <t>PROTECTIONZONE</t>
  </si>
  <si>
    <t>Beskyttelseszone</t>
  </si>
  <si>
    <t>PURPOSE</t>
  </si>
  <si>
    <t>Formålet med boringen (hvad er det planlagt at boringen skal bruges til), formålet kan bla. være Moniteringsboring, Råstofboring, Vandværksboring ect.</t>
  </si>
  <si>
    <t>Formål</t>
  </si>
  <si>
    <t>REGION</t>
  </si>
  <si>
    <t>En af de 5 regioner der oprettedes ved strukturreformen 2007</t>
  </si>
  <si>
    <t>Region</t>
  </si>
  <si>
    <t>REPORTEDBY</t>
  </si>
  <si>
    <t>Oplysning om hvem der har været føste indberetter af boringen til GEUS, det kan bla. være Amtet, Brøndboren, Rekvirenten ect.</t>
  </si>
  <si>
    <t>Indberetter</t>
  </si>
  <si>
    <t>SAMDESCDAT</t>
  </si>
  <si>
    <t>Dato for den dag hvor prøvebeskrivelsen er gennemført.</t>
  </si>
  <si>
    <t>PrøveBeskrivDato</t>
  </si>
  <si>
    <t>SAMRECEDAT</t>
  </si>
  <si>
    <t>Dato for hvornår GEUS har modtaget boreprøverne fra brøndboreren</t>
  </si>
  <si>
    <t>PrøveModtagDato</t>
  </si>
  <si>
    <t>STARTDAYUNKNOWN</t>
  </si>
  <si>
    <t>Ja/nej felt der angiver om datoen hvor borearbejdet påbegyndtes er ukendt.</t>
  </si>
  <si>
    <t>StartDagUkendt</t>
  </si>
  <si>
    <t>STARTMNTHUNKNWN</t>
  </si>
  <si>
    <t>Slutmånedukendt betyder at måned i udførsles slut datoen er ukendt</t>
  </si>
  <si>
    <t>SlutMånedUkendt</t>
  </si>
  <si>
    <t>STATUS</t>
  </si>
  <si>
    <t xml:space="preserve">Status for hvor meget der er indtastet på boringen (A = Indtastet administrativt, T = Indtastet administrativt/teknisk) ect. </t>
  </si>
  <si>
    <t>Kontrol</t>
  </si>
  <si>
    <t>SYS34X</t>
  </si>
  <si>
    <t>Sys34X er system 34's X koordinat</t>
  </si>
  <si>
    <t>Sys34X</t>
  </si>
  <si>
    <t>SYS34Y</t>
  </si>
  <si>
    <t>Sys34Y er system 34's Y koordinat</t>
  </si>
  <si>
    <t>Sys34Y</t>
  </si>
  <si>
    <t>SYS34ZONE</t>
  </si>
  <si>
    <t>System 34 Zone. 1 = Jylland/Fyn, 2 = Sjælland, 3 = Bornholm</t>
  </si>
  <si>
    <t>Sys34Zone</t>
  </si>
  <si>
    <t>TOGEUSDATE</t>
  </si>
  <si>
    <t>MOB modtagelses dato er den dag Borerapporten for en boring er modtaget på GEUS</t>
  </si>
  <si>
    <t>MOBModtagDato</t>
  </si>
  <si>
    <t>Datoen for den dag der er rettet i en boring i Jupiter databasen, det kan være en ændring eller en tilføjelse til de oplysninger der allerede er indtastet</t>
  </si>
  <si>
    <t>Initialerne for den person på GEUS som har rettet i en boring i Jupiter databasen</t>
  </si>
  <si>
    <t>USE</t>
  </si>
  <si>
    <t>Fortæller hvad boringen bliver anvendt til. Dette kan først konstateres når boringen er taget i brug, og oplyses derfor oftes via lokaliseringsskema</t>
  </si>
  <si>
    <t>Anvendelse</t>
  </si>
  <si>
    <t>USECHANGECAUSE</t>
  </si>
  <si>
    <t>Årsag til ændring af anvendelsen</t>
  </si>
  <si>
    <t>ÆndringAnvendÅrsag</t>
  </si>
  <si>
    <t>USECHANGEDATE</t>
  </si>
  <si>
    <t>Dato hvor boringen er lukket til vandforsyning p.g.a. forurening m.m. Årsagerne beskrives i sløjfeårsag</t>
  </si>
  <si>
    <t>LukketDato</t>
  </si>
  <si>
    <t>UTMZONE</t>
  </si>
  <si>
    <t>Utm-Zone er zoner i det geografiske net som dækker det meste af jord kuglen, der er i alt 60 zoner og én zone spænder over 6 længdegrader. Danmark ligger i mellem tre zoner som er zone 31, 32 og zone 33</t>
  </si>
  <si>
    <t>UtmZone</t>
  </si>
  <si>
    <t>VARIOUS</t>
  </si>
  <si>
    <t>Diverse</t>
  </si>
  <si>
    <t>VERTICAREF</t>
  </si>
  <si>
    <t>Systemet boringen er indmålt efter (eks. DNN, DVR90, havoverflade, boringsfikspunkt)</t>
  </si>
  <si>
    <t>Kotesystem</t>
  </si>
  <si>
    <t>WORKINGCONDITIONS</t>
  </si>
  <si>
    <t>Arbejdsforhold</t>
  </si>
  <si>
    <t>WWBOREHOLENO</t>
  </si>
  <si>
    <t>Boringsnummer benyttet af vandværket</t>
  </si>
  <si>
    <t>VVBoringsNr</t>
  </si>
  <si>
    <t>XUTM</t>
  </si>
  <si>
    <t>Over hver utm-zone placeres et koordinatsystem utm-nettet, med en vest - øst gående akse,- E-aksen eller X-aksen, og en syd - nord gående akse,- N-aksen eller Y-aksen. Yaksen ligger altid vest for målepunktet. X-koordinaten har normalt 6 cifre</t>
  </si>
  <si>
    <t>XUtm</t>
  </si>
  <si>
    <t>XUTM32EUREF89</t>
  </si>
  <si>
    <t>Boringens X-ordinat omregnet til UTM-Zone 32 og datum euref89</t>
  </si>
  <si>
    <t>XUtm32Euref89</t>
  </si>
  <si>
    <t>YUTM</t>
  </si>
  <si>
    <t>Over hver utm-zone placeres et koordinatsystem utm-nettet, med en vest - øst gående akse,- E-aksen eller X-aksen, og en syd - nord gående akse,- N-aksen eller Y-aksen. Y-aksen ligger altid vest for målepunktet. Y-koordinaten har normalt 7 cifre</t>
  </si>
  <si>
    <t>YUtm</t>
  </si>
  <si>
    <t>YUTM32EUREF89</t>
  </si>
  <si>
    <t>Boringens Y-ordinat omregnet til UTM-Zone 32 og datum euref89</t>
  </si>
  <si>
    <t>YUtm32Euref89</t>
  </si>
  <si>
    <t>ZDVR90</t>
  </si>
  <si>
    <t>Beregnet felt som angiver boringens terrænkote ved højdedatum DVR90. Hvis indmålingsmetoden er Differentiel GPS (P) eller Nivelleret (N) omregnes altid til DVR90. Hvis indemålingsmetoden er en af de øvrige (mindre præcise metoder) overføres DNN koten uomr</t>
  </si>
  <si>
    <t>JOURNALNO</t>
  </si>
  <si>
    <t>Nr</t>
  </si>
  <si>
    <t>REMARKTYPE</t>
  </si>
  <si>
    <t>IndvindingsFormål</t>
  </si>
  <si>
    <t>MUNICIPALITYNO2007</t>
  </si>
  <si>
    <t>Kommune-nummer for den kommune hvor lokaliteten primært er beliggende</t>
  </si>
  <si>
    <t>PLANTID</t>
  </si>
  <si>
    <t>Et unikt nummer som refererer til en specifikt LOKALITET. Nummeret skal være unikt på landplan og skal trækkes fra miljøportalen når der oprettes nye lokaliteter</t>
  </si>
  <si>
    <t>AnlægId</t>
  </si>
  <si>
    <t>WATERTYPE</t>
  </si>
  <si>
    <t>Vandtype</t>
  </si>
  <si>
    <t>VandType</t>
  </si>
  <si>
    <t>COMPOUNDLIST</t>
  </si>
  <si>
    <t>CASNO</t>
  </si>
  <si>
    <t>Identifikationsnummer tildelt af CAS (Chemical Abstracts Service)</t>
  </si>
  <si>
    <t>CASNummer</t>
  </si>
  <si>
    <t>CHARGE</t>
  </si>
  <si>
    <t>Typisk ladning i miljøet ved jordoverfladen</t>
  </si>
  <si>
    <t>Ladning</t>
  </si>
  <si>
    <t>COMPOUNDNO</t>
  </si>
  <si>
    <t>Et stof der er årsag til at der skal gøres en indsats</t>
  </si>
  <si>
    <t>Kode</t>
  </si>
  <si>
    <t>EUNO</t>
  </si>
  <si>
    <t>EC# se http://ecb.jrc.it/esis/</t>
  </si>
  <si>
    <t>EUNummer</t>
  </si>
  <si>
    <t>LIMITATIONDATE</t>
  </si>
  <si>
    <t>Fra denne dato må parameterkoden ikke mere benyttes</t>
  </si>
  <si>
    <t>Forældelsesdato</t>
  </si>
  <si>
    <t>LONG_TEXT</t>
  </si>
  <si>
    <t>Langt navn</t>
  </si>
  <si>
    <t>LangTekst</t>
  </si>
  <si>
    <t>MOLARWEIGHT</t>
  </si>
  <si>
    <t>Molvægt</t>
  </si>
  <si>
    <t>Bemærkning. Her står typisk alternative eller uforkortede navne eller henvisninger til anden parameter hvis parameteren er forældet</t>
  </si>
  <si>
    <t>SHORT_TEXT</t>
  </si>
  <si>
    <t>Kort navn</t>
  </si>
  <si>
    <t>KortTekst</t>
  </si>
  <si>
    <t>SORTNO</t>
  </si>
  <si>
    <t>Sorteringsnummer</t>
  </si>
  <si>
    <t>SortNr</t>
  </si>
  <si>
    <t>METHOD</t>
  </si>
  <si>
    <t>Metode</t>
  </si>
  <si>
    <t>Inddato</t>
  </si>
  <si>
    <t>Indinitialer</t>
  </si>
  <si>
    <t>Postnr</t>
  </si>
  <si>
    <t>PostNr</t>
  </si>
  <si>
    <t>Retdato</t>
  </si>
  <si>
    <t>Retinitialer</t>
  </si>
  <si>
    <t>WWW</t>
  </si>
  <si>
    <t>Webside</t>
  </si>
  <si>
    <t>Sluttidspunkt</t>
  </si>
  <si>
    <t>Starttidspunkt</t>
  </si>
  <si>
    <t>DRWPLANT</t>
  </si>
  <si>
    <t>ACTIVE</t>
  </si>
  <si>
    <t>angivelse af om en LOKALITET er aktiv eller ej</t>
  </si>
  <si>
    <t>AktivStatus</t>
  </si>
  <si>
    <t>Navnet på ADMINISTRATOREN (mydigheden). Se klassen AKTØR.</t>
  </si>
  <si>
    <t>AdministratorID</t>
  </si>
  <si>
    <t>AREAHA</t>
  </si>
  <si>
    <t>Areal (Ha)</t>
  </si>
  <si>
    <t>ArealHa</t>
  </si>
  <si>
    <t>COMPANYSERIALNO</t>
  </si>
  <si>
    <t>Virksomhedsløbenr</t>
  </si>
  <si>
    <t>VirksomhedsLøbeNr</t>
  </si>
  <si>
    <t>CONVERSIONFACTOR</t>
  </si>
  <si>
    <t>Omregningsfaktor</t>
  </si>
  <si>
    <t>COUNTYJOURNALNO</t>
  </si>
  <si>
    <t>Journalnummer til en lokalitet hvor journalnummeret ikke er tilknyttet en tilladelse</t>
  </si>
  <si>
    <t>AmtsjournalNr</t>
  </si>
  <si>
    <t>CTRLMUNICIPALNO</t>
  </si>
  <si>
    <t>Kommune-nummer for den kommune der har fået overdraget ansvaret i forhold til godkendelse af analyser for anlægget</t>
  </si>
  <si>
    <t>KontrolKommuneNr</t>
  </si>
  <si>
    <t>DISCHARGETO</t>
  </si>
  <si>
    <t>Hvor vandet i forbindelse med en grundvandsænkning eller afværgeanlæg ender. F.eks navnet på en å.</t>
  </si>
  <si>
    <t>UdledningTil</t>
  </si>
  <si>
    <t>Beskrivelse af den metode der er benyttet for at bestemme koten i et  PUNKT</t>
  </si>
  <si>
    <t>AktivSlutTidspunkt</t>
  </si>
  <si>
    <t>FEEADDRESSID</t>
  </si>
  <si>
    <t>Reference til DRV$VIRKSOMHED. Angiver hvem der skal have gebyrregningen</t>
  </si>
  <si>
    <t>GebyrAdresseId</t>
  </si>
  <si>
    <t>FEEDUTY</t>
  </si>
  <si>
    <t>Angiver om anlæget er gebyrpligtigt eller ej</t>
  </si>
  <si>
    <t>Gebyrpligt</t>
  </si>
  <si>
    <t>FEEDUTYAMOUNT</t>
  </si>
  <si>
    <t>Den mængde der skal betales gebyr af. Kan være forskellig fra den tilladte mængde, hvis kommunen har givet en reduktion.</t>
  </si>
  <si>
    <t>GebyrpligtigMgd</t>
  </si>
  <si>
    <t>GRIDTYPE</t>
  </si>
  <si>
    <t>Koordinatsystem</t>
  </si>
  <si>
    <t>KoordinatSystem</t>
  </si>
  <si>
    <t>Beskrivelse af metoden hvormed koordinatern i et PUNKT er indmålt. F.eks. Aflæst fra 4 cm kort eller indmålt med DGPS, RTK.</t>
  </si>
  <si>
    <t>KoorMetode</t>
  </si>
  <si>
    <t>LOCATREMARK</t>
  </si>
  <si>
    <t>bemærkninger til LOKALITETEN</t>
  </si>
  <si>
    <t>LokalitetsBemærkning</t>
  </si>
  <si>
    <t>MUNICIPALITYNO</t>
  </si>
  <si>
    <t>Kommune-nummeret for den kommune hvor lokaliteten primært var beliggende før strukturreformen 2007</t>
  </si>
  <si>
    <t>MUNICIPALITYNO2</t>
  </si>
  <si>
    <t>Administrationskommunen før strukturreformen 2007</t>
  </si>
  <si>
    <t>KommuneNr2</t>
  </si>
  <si>
    <t>OWNER</t>
  </si>
  <si>
    <t>Ejer</t>
  </si>
  <si>
    <t>PERMIT</t>
  </si>
  <si>
    <t>angiver om VANDINDVINDINGS_TILLADELSE er igangværende eller i bero</t>
  </si>
  <si>
    <t>TilladelsesStatus</t>
  </si>
  <si>
    <t>PERMITAMOUNT</t>
  </si>
  <si>
    <t>Værdi er automatisk overført fra tilladelsestabellen. Seneste tilladelse er angivet. OVERFØRES IKKE AUTOMATISK LÆNGERE (8/10-2014).</t>
  </si>
  <si>
    <t>TilladtMængde</t>
  </si>
  <si>
    <t>PERMITDATE</t>
  </si>
  <si>
    <t>TilladelsesDato</t>
  </si>
  <si>
    <t>PERMITEXPIREDATE</t>
  </si>
  <si>
    <t>Værdi er automatisk overført fra tilladelsestabellen. OVERFØRES IKKE AUTOMATISK LÆNGERE (8/10-2014).</t>
  </si>
  <si>
    <t>TilladelseUdløbsDato</t>
  </si>
  <si>
    <t>PLANTADDRESS</t>
  </si>
  <si>
    <t>Anlægsadresse</t>
  </si>
  <si>
    <t>AnlægsAdresse</t>
  </si>
  <si>
    <t>PLANTNAME</t>
  </si>
  <si>
    <t>Navnet på lokaliteten</t>
  </si>
  <si>
    <t>AnlægsNavn</t>
  </si>
  <si>
    <t>PLANTPOSTALCODE</t>
  </si>
  <si>
    <t>Anlægspostnr</t>
  </si>
  <si>
    <t>AnlægsPostNr</t>
  </si>
  <si>
    <t>PLANTTYPE</t>
  </si>
  <si>
    <t>Hvilken art ANLÆG der er tale om Virksomhedstyperne fra STD000118 kan ikke benyttes da de også beskriver hvad vandet skal bruges til. Virksomhedstyperne benyttes til at styre prøvetagningsfrekvensen og hvilke parametre der skal analyseres for ifølge vandf</t>
  </si>
  <si>
    <t>AnlægsArt</t>
  </si>
  <si>
    <t>PLANTTYPENO</t>
  </si>
  <si>
    <t>Beskrivelse af hvilken type anlæg der er tale om. Indgår ofte som 2. led i anlægsid-snummer</t>
  </si>
  <si>
    <t>AnlægsTypeNr</t>
  </si>
  <si>
    <t>PROPERTYNO</t>
  </si>
  <si>
    <t>Ejendomsnr</t>
  </si>
  <si>
    <t>EjendomsNr</t>
  </si>
  <si>
    <t>REPORTINGCOUNTY</t>
  </si>
  <si>
    <t>Indberetteramt</t>
  </si>
  <si>
    <t>IndberetterAmt</t>
  </si>
  <si>
    <t>SERIALNO</t>
  </si>
  <si>
    <t>det løbe_nummer der internt i amtet bruges om et hovedanlæg. Indgår ofte som 3. led i anlægsid-nummer</t>
  </si>
  <si>
    <t>LøbeNr</t>
  </si>
  <si>
    <t>AktivStartTidspunkt</t>
  </si>
  <si>
    <t>SUBNO</t>
  </si>
  <si>
    <t>hvis et (hoved)anlæg består af flere underanlæg, anvendes underanlægs_nummer. Indgår ofte som 4. led i anlægsid-nummer</t>
  </si>
  <si>
    <t>UnderNr</t>
  </si>
  <si>
    <t>SUPPLANT</t>
  </si>
  <si>
    <t>Reference til den overordnede lokalitetsid. F.eks en kildeplads tilhørsforhold til et vandindvindingsanlæg eller vandindvindigsanlæg tilhørsforhold til et vandforsyningsområde.</t>
  </si>
  <si>
    <t>OverAnlæg</t>
  </si>
  <si>
    <t>Anvendes kun, når koordinatsystem antager værdien UTM. I dette tilfælde skal UTM-zonen tilføjes, for at opnå entydig definition af nulpunkt for indmåling.</t>
  </si>
  <si>
    <t>Angiver nulpunkt for indmåling af en kote i terrænet.</t>
  </si>
  <si>
    <t>KoteSystem</t>
  </si>
  <si>
    <t>VRRPURPOSE</t>
  </si>
  <si>
    <t>Indvindingsformål</t>
  </si>
  <si>
    <t>UTM X for den geografiske placering af anlægget. UTM-zone og datum kan variere og beskrives i andre felter</t>
  </si>
  <si>
    <t>Anlæggets X-ordinat omregnet til UTM-Zone 32 og datum euref89</t>
  </si>
  <si>
    <t>UTM Y for den geografiske placering af anlægget. UTM-zone og datum kan variere og beskrives i andre felter</t>
  </si>
  <si>
    <t>Anlæggets Y-ordinat omregnet til UTM-Zone 32 og datum euref89</t>
  </si>
  <si>
    <t>DRWPLANTINTAKE</t>
  </si>
  <si>
    <t>INTAKENO</t>
  </si>
  <si>
    <t xml:space="preserve">indtagsnummeret er en eksternt kendt, éntydig identifikation af et INDTAG i en BORING. </t>
  </si>
  <si>
    <t>IndtagsNr</t>
  </si>
  <si>
    <t>INTAKEPLANTID</t>
  </si>
  <si>
    <t>Den unikke id der knytter et indtag til et anlæg</t>
  </si>
  <si>
    <t>IndtagAnlægId</t>
  </si>
  <si>
    <t>INTAKEUSAGE</t>
  </si>
  <si>
    <t>Indtagsanvendelse</t>
  </si>
  <si>
    <t>IndtagsAnvendelse</t>
  </si>
  <si>
    <t>GRWAIRANALYSIS</t>
  </si>
  <si>
    <t>ABSOLUTEEXPMEASUNCERTAINTY</t>
  </si>
  <si>
    <t>Den absolutte måleusikkerhed på analysen</t>
  </si>
  <si>
    <t>usikkerhed_absolut</t>
  </si>
  <si>
    <t>ACCREDITEDINDICATOR</t>
  </si>
  <si>
    <t>Beskriver om en parameter er udført akkrediteret med ja eller nej</t>
  </si>
  <si>
    <t>Akkrediteret</t>
  </si>
  <si>
    <t>AMOUNT</t>
  </si>
  <si>
    <t>Den mængde (det resultat) der er målt af den givne parameter i den givne prøve</t>
  </si>
  <si>
    <t>Mængde</t>
  </si>
  <si>
    <t>ANALYSISDATE</t>
  </si>
  <si>
    <t>Datoen for analysen</t>
  </si>
  <si>
    <t>AnalyseDato</t>
  </si>
  <si>
    <t>ANALYSISID</t>
  </si>
  <si>
    <t>Unikt analyseID som genereres af Jupiter database.</t>
  </si>
  <si>
    <t>AnalyseId</t>
  </si>
  <si>
    <t>ANALYSISMETHOD</t>
  </si>
  <si>
    <t>Den metode der har været anvendt til analysen</t>
  </si>
  <si>
    <t>Analysemetode</t>
  </si>
  <si>
    <t>ANALYSISNO</t>
  </si>
  <si>
    <t>Et løbenummer for analyser af den samme parameter i den samme prøve</t>
  </si>
  <si>
    <t>AnalyseNr</t>
  </si>
  <si>
    <t>ANALYSISRESPONSIBLE</t>
  </si>
  <si>
    <t>Dataansvarlig</t>
  </si>
  <si>
    <t>DataAnsvarlig</t>
  </si>
  <si>
    <t>ANALYSISRESULTIDENTIFIER</t>
  </si>
  <si>
    <t>Unikt (GUID) analyseid indberettet af laboratoriet.</t>
  </si>
  <si>
    <t>LaboratorieAnalyseid</t>
  </si>
  <si>
    <t>ANALYSISSITE</t>
  </si>
  <si>
    <t>Det sted hvor analysen er udført f.eks i laboratorie eller i felten</t>
  </si>
  <si>
    <t>AnalyseSted</t>
  </si>
  <si>
    <t>ATTRIBUTE</t>
  </si>
  <si>
    <t>Attribut fortæller hvordan tallet i mængde skal opfattes. F.eks. "&gt;", "&lt;", etc.</t>
  </si>
  <si>
    <t>Attribut</t>
  </si>
  <si>
    <t>Den parameter der er analyseret for.</t>
  </si>
  <si>
    <t>DETECTIONLIMIT</t>
  </si>
  <si>
    <t>Detektionsgrænsen på analysen. Enheden er den samme som i attributten enhed</t>
  </si>
  <si>
    <t>Detektionsgrænse</t>
  </si>
  <si>
    <t>FILTRATION</t>
  </si>
  <si>
    <t>Angivelse af om prøven er filtreret før analysen for den pågældene parameter</t>
  </si>
  <si>
    <t>Filtrering</t>
  </si>
  <si>
    <t>LABORATORY</t>
  </si>
  <si>
    <t>Entydig nummer for laboratoriet</t>
  </si>
  <si>
    <t>Laboratorie</t>
  </si>
  <si>
    <t>LABORATORYRECEIVEDDATE</t>
  </si>
  <si>
    <t>Datoen hvor laboratoriet har modtagt analysen</t>
  </si>
  <si>
    <t>Laboratorie_modtag</t>
  </si>
  <si>
    <t>REFERENCENO</t>
  </si>
  <si>
    <t>Det analyserende laboratoriums reference-nummer (f.eks. journal-nummer) for analysen af den pågældende parameter.</t>
  </si>
  <si>
    <t>Laboratorie_Referenc</t>
  </si>
  <si>
    <t>RELATIVEEXPMEASUNCERTAINTY</t>
  </si>
  <si>
    <t>Den relative måleusikkerhed på analysen</t>
  </si>
  <si>
    <t>usikkerhed_relativ</t>
  </si>
  <si>
    <t>Bemærkninger til analysen</t>
  </si>
  <si>
    <t>REPORTEDAMOUNT</t>
  </si>
  <si>
    <t>Analyseresultatet der indberettes til GEUS.</t>
  </si>
  <si>
    <t>IndberetMængde</t>
  </si>
  <si>
    <t>REPORTEDCOMPOUNDNO</t>
  </si>
  <si>
    <t>Parameteren eller stoffet for den analyse der indberettes til GEUS.</t>
  </si>
  <si>
    <t>IndberetStofNr</t>
  </si>
  <si>
    <t>REPORTEDDETECTIONLIMIT</t>
  </si>
  <si>
    <t>Den indberettede detektionsgrænse.</t>
  </si>
  <si>
    <t>IndberetDetektionsGR</t>
  </si>
  <si>
    <t>REPORTEDUNIT</t>
  </si>
  <si>
    <t>Enheden for det analyseresultat der indberettes til GEUS.</t>
  </si>
  <si>
    <t>IndberetEnhed</t>
  </si>
  <si>
    <t>SAMPLEID</t>
  </si>
  <si>
    <t>Unikt prøveID som genereres af Jupiter database. Reference til prøvetabellen</t>
  </si>
  <si>
    <t>PrøveId</t>
  </si>
  <si>
    <t>Den enhed den målte mængde er angivet i</t>
  </si>
  <si>
    <t>GRWAIRSAMPLE</t>
  </si>
  <si>
    <t>AIRCHANGE</t>
  </si>
  <si>
    <t>Luftskifte</t>
  </si>
  <si>
    <t>ATMOSPRESSDEV</t>
  </si>
  <si>
    <t>Atmosfaeretryk udvikling</t>
  </si>
  <si>
    <t>AtmtrykUdvikling</t>
  </si>
  <si>
    <t>ATMOSPRESSHPA</t>
  </si>
  <si>
    <t>Atmosfaeretryk (hPa)</t>
  </si>
  <si>
    <t>AtmosfaeretrykHPa</t>
  </si>
  <si>
    <t>CLIENT</t>
  </si>
  <si>
    <t>Kode for typen af rekvirent. F.eks kommune, GEUS, miljøcenter.</t>
  </si>
  <si>
    <t>Rekvirent</t>
  </si>
  <si>
    <t>CLIENTNAME</t>
  </si>
  <si>
    <t>Rekvirentens navn.</t>
  </si>
  <si>
    <t>COUNTERPRESSENDHPA</t>
  </si>
  <si>
    <t>Modtryk slut (hPa)</t>
  </si>
  <si>
    <t>ModtrykSlutHPa</t>
  </si>
  <si>
    <t>COUNTERPRESSSTARTHPA</t>
  </si>
  <si>
    <t>Modtryk start (hPa)</t>
  </si>
  <si>
    <t>ModtrykStartHPa</t>
  </si>
  <si>
    <t>Prøvens dataejer.</t>
  </si>
  <si>
    <t>Identifikation af det laboratorium, hvortil prøven er indleveret.</t>
  </si>
  <si>
    <t>Laboratorium</t>
  </si>
  <si>
    <t>Datoen hvor laboratoriet har modtaget prøven</t>
  </si>
  <si>
    <t>PREPUMPFLOWEND</t>
  </si>
  <si>
    <t>Forpumpning flow slut</t>
  </si>
  <si>
    <t>ForpumpFlowSlut</t>
  </si>
  <si>
    <t>PREPUMPFLOWSTART</t>
  </si>
  <si>
    <t>Forpumpning flow start</t>
  </si>
  <si>
    <t>ForpumpFlowStart</t>
  </si>
  <si>
    <t>PREPUMPTIME</t>
  </si>
  <si>
    <t>Forpumpning tid</t>
  </si>
  <si>
    <t>ForpumpningTid</t>
  </si>
  <si>
    <t>PREVIOUSSAMPLE</t>
  </si>
  <si>
    <t>Identifikation af den oprindelige prøve som der er lavet en omprøve til.</t>
  </si>
  <si>
    <t>TidligerePrøve</t>
  </si>
  <si>
    <t>PROJECT</t>
  </si>
  <si>
    <t>Identifikation af det projekt, som prøven er taget under</t>
  </si>
  <si>
    <t>Projekt</t>
  </si>
  <si>
    <t>PROJECTPHASE</t>
  </si>
  <si>
    <t>Id der refererer til projektfasen som prøven er tilknyttet.</t>
  </si>
  <si>
    <t>ProjektFase</t>
  </si>
  <si>
    <t>QUALITYCONTROL</t>
  </si>
  <si>
    <t>Kode som angiver om prøven er afvist eller bekræftet og af hvem.</t>
  </si>
  <si>
    <t>KvalitetsSikring</t>
  </si>
  <si>
    <t>Laboratoriets rapport nummer for de afrapporterede prøver. Kaldes også "Hovedlaboratorium reference-nummer".</t>
  </si>
  <si>
    <t>Bemærkninger ang. prøven</t>
  </si>
  <si>
    <t>REPORTDATE</t>
  </si>
  <si>
    <t>Rapportdato</t>
  </si>
  <si>
    <t>RapportDato</t>
  </si>
  <si>
    <t>RESAMPLESTATUS</t>
  </si>
  <si>
    <t>Status for en omprøve angiver om resulterne i en omprøve skal erstatte eller supplere de tidligere indberetede resultater.</t>
  </si>
  <si>
    <t>OmprøveStatus</t>
  </si>
  <si>
    <t>ROOMINDICATION</t>
  </si>
  <si>
    <t>Lokalebetegnelse</t>
  </si>
  <si>
    <t>ROOMVENTILATION</t>
  </si>
  <si>
    <t>Lokaleventilation</t>
  </si>
  <si>
    <t>SAMPLEBOTTOM</t>
  </si>
  <si>
    <t>Bunden af det interval hvori prøven er taget.</t>
  </si>
  <si>
    <t>SAMPLEDATE</t>
  </si>
  <si>
    <t>Den dato (og tidspunkt) hvor prøventagningen er startet</t>
  </si>
  <si>
    <t>PrøveDatoStart</t>
  </si>
  <si>
    <t>SAMPLEDATEEND</t>
  </si>
  <si>
    <t>Den dato (og tidspunkt) hvor prøventagningen er sluttet</t>
  </si>
  <si>
    <t>PrøveDatoSlut</t>
  </si>
  <si>
    <t>SAMPLEDBY</t>
  </si>
  <si>
    <t>Navn på AKTØREN (firmanavn, personnavn. osv.)</t>
  </si>
  <si>
    <t>PrøveTager</t>
  </si>
  <si>
    <t>En entydig identifikation af en luftprøve.</t>
  </si>
  <si>
    <t>SAMPLELOCALITY</t>
  </si>
  <si>
    <t>Beskrivende tekst for hvor prøven er taget</t>
  </si>
  <si>
    <t>Proeveudtagningssted</t>
  </si>
  <si>
    <t>SAMPLEQUALITYMARK</t>
  </si>
  <si>
    <t>Faglig vurdering</t>
  </si>
  <si>
    <t>KvalitetsMærkning</t>
  </si>
  <si>
    <t>SAMPLESTATUS</t>
  </si>
  <si>
    <t>Prøvens status (under indlæsning, ny, godkendt, afvist).</t>
  </si>
  <si>
    <t>PrøveStatusKode</t>
  </si>
  <si>
    <t>SAMPLESTATUSDATE</t>
  </si>
  <si>
    <t>Datoen for hvornår prøvens status sidst er blevet ændret.</t>
  </si>
  <si>
    <t>StatusDato</t>
  </si>
  <si>
    <t>SAMPLESTATUSUSER</t>
  </si>
  <si>
    <t>Brugernavn for den person som sidst har ændret prøvens status.</t>
  </si>
  <si>
    <t>StatusInitialer</t>
  </si>
  <si>
    <t>SAMPLETOP</t>
  </si>
  <si>
    <t>Toppen af det interval hvori prøven er taget.</t>
  </si>
  <si>
    <t>SAMPLINGEQUIPMENT</t>
  </si>
  <si>
    <t>Udstyr benyttet til at udtage prøven.</t>
  </si>
  <si>
    <t>Udtagningsudstyr</t>
  </si>
  <si>
    <t>SAMPLINGFIRM</t>
  </si>
  <si>
    <t>Prøvetagningsfirma</t>
  </si>
  <si>
    <t>SAMPLINGFLOWEND</t>
  </si>
  <si>
    <t>Opsamling flow slut</t>
  </si>
  <si>
    <t>OpsamlingFlowSlut</t>
  </si>
  <si>
    <t>SAMPLINGFLOWSTART</t>
  </si>
  <si>
    <t>Opsamling flow start</t>
  </si>
  <si>
    <t>OpsamlingFlowStart</t>
  </si>
  <si>
    <t>SAMPLINGMETHOD</t>
  </si>
  <si>
    <t>Metoden benyttet til at udtage prøven.</t>
  </si>
  <si>
    <t>Udtagningsmetode</t>
  </si>
  <si>
    <t>SAMPLINGPUMPTIME</t>
  </si>
  <si>
    <t>Opsamling pumpetid</t>
  </si>
  <si>
    <t>OpsamlingPumpeTid</t>
  </si>
  <si>
    <t>TEMPERATUREINSIDE</t>
  </si>
  <si>
    <t>Temperatur inde</t>
  </si>
  <si>
    <t>TemperaturInde</t>
  </si>
  <si>
    <t>TEMPERATUREOUTSIDE</t>
  </si>
  <si>
    <t>Temperatur ude</t>
  </si>
  <si>
    <t>TemperaturUde</t>
  </si>
  <si>
    <t>VOLUME</t>
  </si>
  <si>
    <t>Volumen</t>
  </si>
  <si>
    <t>VOLUMEUNIT</t>
  </si>
  <si>
    <t>Volumenenhed</t>
  </si>
  <si>
    <t>VolumenEnhed</t>
  </si>
  <si>
    <t>WINDDIRECTION</t>
  </si>
  <si>
    <t>Vindretning</t>
  </si>
  <si>
    <t>WINDSPEED</t>
  </si>
  <si>
    <t>Vindhastighed</t>
  </si>
  <si>
    <t>GRWAIRSAMPLEREMARK</t>
  </si>
  <si>
    <t>Bemærkningslinie</t>
  </si>
  <si>
    <t>REMARKID</t>
  </si>
  <si>
    <t>Danner sammen med prøveid den primær nøgle for denne tabel</t>
  </si>
  <si>
    <t>BemærkningsId</t>
  </si>
  <si>
    <t>Kode for bemærkningstypen.</t>
  </si>
  <si>
    <t>BemærkningsType</t>
  </si>
  <si>
    <t>Danner sammen med bemærkningsid den primær nøgle for denne tabel. Refererer til den primære nøgle i prøvetabellen</t>
  </si>
  <si>
    <t>GRWCHEMANALYSIS</t>
  </si>
  <si>
    <t>Den mængde (det resultat) der er målt af den givne parameter i den givne PRØVE</t>
  </si>
  <si>
    <t>Maengde</t>
  </si>
  <si>
    <t>Analysedato</t>
  </si>
  <si>
    <t>ID'et for analysen</t>
  </si>
  <si>
    <t>ID</t>
  </si>
  <si>
    <t>Den metode der har været anvendt til analysen STD00018</t>
  </si>
  <si>
    <t>Et løbenummer for analyser af den samme parameter i den samme PRØVE</t>
  </si>
  <si>
    <t>Den dataansvarlige for analysen</t>
  </si>
  <si>
    <t>Analysested</t>
  </si>
  <si>
    <t>Attribut fortæller hvordan tallet i mængde skal opfattes. F.eks. "&gt;", "&lt;", etc. STD00217</t>
  </si>
  <si>
    <t>Den parameter der er analyseret for. For VANDPRØVER, JORDPRØVER og LUFTPRØVER  STD00019. For KLIMADATA ??,</t>
  </si>
  <si>
    <t>Stofnr</t>
  </si>
  <si>
    <t>Detektionsgræsen på analysen. Enheden der den samme som i attributten enhed</t>
  </si>
  <si>
    <t>FIELDFILTRATION</t>
  </si>
  <si>
    <t>Angivelse af om PRØVEN er filtreret før analysen for den pågældene parameter</t>
  </si>
  <si>
    <t>Feltfiltrering</t>
  </si>
  <si>
    <t>FRACTIONATIONMETHOD</t>
  </si>
  <si>
    <t>Fraktioneringsmetode</t>
  </si>
  <si>
    <t>LABORATORYREFNO</t>
  </si>
  <si>
    <t>PACKING</t>
  </si>
  <si>
    <t>Den type af emballage der er brugt ved opbevaring af delprøven for den enkelte parameter.</t>
  </si>
  <si>
    <t>Emballage</t>
  </si>
  <si>
    <t>PREPROCESSING</t>
  </si>
  <si>
    <t>Behandling af en prøve efter prøveudtagningen.</t>
  </si>
  <si>
    <t>Forbehandling</t>
  </si>
  <si>
    <t>PRESERVATION</t>
  </si>
  <si>
    <t>Angivelse af om der er foretaget konservering af prøven i felten.</t>
  </si>
  <si>
    <t>Konservering</t>
  </si>
  <si>
    <t>Angivelse af om analysen er kvalitetssikret og hvem der har udført kvalitetssikringen.</t>
  </si>
  <si>
    <t>Kvalitetssikring</t>
  </si>
  <si>
    <t>Bemaerkning</t>
  </si>
  <si>
    <t>Analyseresultatet der indberettes til GEUS. Ved indlæsningen omregnes analyseresultatet  til en standard enhed og standard parameter og lagres i Jupiter. Svarer til STANDAT type 622</t>
  </si>
  <si>
    <t>Parameteren eller stoffet for den analyse der indberettes til GEUS. Den samme parameter kan angives med flere forskellige STANDAT koder. Ved indlæsningen i Jupiter omregnes parameteren til en standard parameter som også lagres i Jupiter. Svarer til STANDA</t>
  </si>
  <si>
    <t>Grænse</t>
  </si>
  <si>
    <t>Enheden for det analyseresultat der indberettes til GEUS. Ved indlæsningen omregnes analyseresultatet til en standard enhed som også lagres i Jupiter. Svarer til STANDAT type 100.</t>
  </si>
  <si>
    <t>Proeveid</t>
  </si>
  <si>
    <t>GRWCHEMSAMPLE</t>
  </si>
  <si>
    <t>Prøvematerialets mængde (i den enhed der angives i prøve-mængde-enhed)</t>
  </si>
  <si>
    <t>Bunden af det interval hvori prøven er taget. Skal være udfyldt hvis der ikke er noget indtag, hvilket f.eks. kan være tilfældet hvis der er tale om en el-logboring. Angives i meter under terræn. Svarer til STANDAT type 1548.</t>
  </si>
  <si>
    <t>CAUSE</t>
  </si>
  <si>
    <t>Grunden til at PRØVEN er taget. For grundvandskontrol f.eks. "boringskontrol", "overvågningsprogram", "driftsundersøgelse", "forureningsundersøgelse" Er med af historiske årsager men skal ikke benyttes i fremtiden.</t>
  </si>
  <si>
    <t>Årsag</t>
  </si>
  <si>
    <t>CLEANINGEND</t>
  </si>
  <si>
    <t>RenpumpningSlut</t>
  </si>
  <si>
    <t>CLEANINGSTART</t>
  </si>
  <si>
    <t>RenpumpningStart</t>
  </si>
  <si>
    <t>CLEANINGYIELD</t>
  </si>
  <si>
    <t>Pumpens ydelse under renpumpning.</t>
  </si>
  <si>
    <t>RenpumpningYdelse</t>
  </si>
  <si>
    <t>Kode for typen af rekvirent. F.eks kommune, GEUS, miljøcenter. Svarer til STANDAT type 1755.</t>
  </si>
  <si>
    <t>Rekvirentens navn. STANDAT type 1833</t>
  </si>
  <si>
    <t>Prøvens dataejer (kodeliste).</t>
  </si>
  <si>
    <t>EXTENT</t>
  </si>
  <si>
    <t>PRØVENS eller analysernes omfang. For vandprøverl f.eks. "begrænset", "normal", "udvidet", etc</t>
  </si>
  <si>
    <t>Omfang</t>
  </si>
  <si>
    <t>LABORATORIYREFNO</t>
  </si>
  <si>
    <t>Datoen hvor laboratoriet har modtagt prøven</t>
  </si>
  <si>
    <t>LABREFERENCENAME</t>
  </si>
  <si>
    <t>Standatfilens navn. Ikke en del af standat.</t>
  </si>
  <si>
    <t>LabReferenceNavn</t>
  </si>
  <si>
    <t>PARTOFSAMPLEID</t>
  </si>
  <si>
    <t>Hvis PRØVEN er en del af en anden PRØVE registreres prøve-identifikationen for denne i del-af-prøve-identifikation</t>
  </si>
  <si>
    <t>DelAfPrøveId</t>
  </si>
  <si>
    <t>Kode for type af forbehandling før analysen foretages. Eksempler på forbehandling er frysning eller svovlsyrekonservering. Svarer til STANDAT type 603.</t>
  </si>
  <si>
    <t>PREVIOUSSAMPLEID</t>
  </si>
  <si>
    <t>identifikation af den oprindelige prøve som der er lavet en omprøve til.</t>
  </si>
  <si>
    <t>Identifikaiton af det projekt, som PRØVEN er taget under</t>
  </si>
  <si>
    <t>Formålet med af tage PRØVEN. For grundvandskontrol f.eks. "drikkevandskontrol", "drikkevandskontrol vandværk", "drikkevandskontrol ledningsnet","råvandskontrol", "forureningsundersøgelse", etc.</t>
  </si>
  <si>
    <t>Formaal</t>
  </si>
  <si>
    <t xml:space="preserve">Kode som angiver om prøven er afvist eller bekræftet og af hvem. </t>
  </si>
  <si>
    <t>Bemærkninger ang. PRØVEN</t>
  </si>
  <si>
    <t>status for en omprøve angiver om resulterne i en omprøve skal erstatte eller supplere de tidligere indberetede resultater.</t>
  </si>
  <si>
    <t>Den dato (og tidspunkt) hvor PRØVEN er taget</t>
  </si>
  <si>
    <t>PrøveDato</t>
  </si>
  <si>
    <t>En entydig identifikation af en prøve. Skal være entydig for alle prøver - uanset type - i hele systemet.</t>
  </si>
  <si>
    <t>Beskrivende tekst for hvor PRØVEN er taget</t>
  </si>
  <si>
    <t>Afmærkning af kvaliteten</t>
  </si>
  <si>
    <t>Kvalitet</t>
  </si>
  <si>
    <t>SAMPLEREPORTDATE</t>
  </si>
  <si>
    <t>Prøverapportdato svarer til STANDAT type 1534</t>
  </si>
  <si>
    <t>PrøveRapportStatus</t>
  </si>
  <si>
    <t>Datoen for hvornår prøvens status sidst blev ændret.</t>
  </si>
  <si>
    <t>Brugernavn for den person som sidst har sat prøvens status.</t>
  </si>
  <si>
    <t>Id der refererer til hvilket firma der har udtaget prøven.</t>
  </si>
  <si>
    <t>SOURCETYPE</t>
  </si>
  <si>
    <t>Kode for hvor vandet kommer fra. F.eks. Kilde, boring, dræn omkring losseplads. Svarer til STANDAT type 1190.</t>
  </si>
  <si>
    <t>Kildetype</t>
  </si>
  <si>
    <t>SUMANOINSCALCULATED</t>
  </si>
  <si>
    <t>Beregnet felt. Kan benyttes til kvalitetskontrol. Summen af anioner skal gerne svare til summen af kationer</t>
  </si>
  <si>
    <t>AnionSumBeregnet</t>
  </si>
  <si>
    <t>SUMCATIONSCALCULATED</t>
  </si>
  <si>
    <t>Beregnet felt. Kan benyttes til kvalitetskontrol. Summen af kationer skal gerne svare til summen af anioner</t>
  </si>
  <si>
    <t>Kationsumberegnet</t>
  </si>
  <si>
    <t>Toppen af det interval hvori prøven er taget. Skal være udfyldt hvis der ikke er noget indtag, hvilket f.eks. kan være tilfældet hvis der er tale om en el-logboring. Angives i meter under terræn. Svarer til STANDAT type 1547.</t>
  </si>
  <si>
    <t>Den enhed prøve-mængden er opgivet i</t>
  </si>
  <si>
    <t>MængdeEnhed</t>
  </si>
  <si>
    <t>VALIDATEDBY</t>
  </si>
  <si>
    <t>Initialer eller lignende for hvem der har valideret prøven på amtet. STANDAT type = 1111</t>
  </si>
  <si>
    <t>ValideretAf</t>
  </si>
  <si>
    <t>Kode for vandtype. F.eks grundvand, overfladevand. STANDAT type 2333.</t>
  </si>
  <si>
    <t>GRWSAMPLEREMARK</t>
  </si>
  <si>
    <t>GRWSOILANALYSIS</t>
  </si>
  <si>
    <t>Usikkerhed_absolut</t>
  </si>
  <si>
    <t>Usikkerhed_relativ</t>
  </si>
  <si>
    <t>IndberetDetektionsGr</t>
  </si>
  <si>
    <t>GRWSOILSAMPLE</t>
  </si>
  <si>
    <t>DISCOLOURATION</t>
  </si>
  <si>
    <t>Misfarvning</t>
  </si>
  <si>
    <t>ODEUR</t>
  </si>
  <si>
    <t>Prøvens lugt.</t>
  </si>
  <si>
    <t>Lugt</t>
  </si>
  <si>
    <t>Den dato (og tidspunkt) hvor prøven er taget</t>
  </si>
  <si>
    <t>En entydig identifikation af en jordprøve.</t>
  </si>
  <si>
    <t>GRWSOILSAMPLEREMARK</t>
  </si>
  <si>
    <t>INTAKE</t>
  </si>
  <si>
    <t>DEPOSITNO</t>
  </si>
  <si>
    <t>Forekomstnr</t>
  </si>
  <si>
    <t>ForekomstNr</t>
  </si>
  <si>
    <t>DEPOSITTYPE</t>
  </si>
  <si>
    <t>Forekomsttype</t>
  </si>
  <si>
    <t>ForekomstType</t>
  </si>
  <si>
    <t>MAINCLASS</t>
  </si>
  <si>
    <t>Hovedklasse</t>
  </si>
  <si>
    <t>MONITORINGTYPE</t>
  </si>
  <si>
    <t>moniteringstypen er udtryk for den overvejende vandbevægelse omkring indtaget (lodret, vandret eller radiært).</t>
  </si>
  <si>
    <t>MoniteringsType</t>
  </si>
  <si>
    <t>RESERVOIRROCK</t>
  </si>
  <si>
    <t>Reservoirbjergart</t>
  </si>
  <si>
    <t>ReservoirBjergart</t>
  </si>
  <si>
    <t>RESERVOIRTYPE</t>
  </si>
  <si>
    <t>Reservoirtype</t>
  </si>
  <si>
    <t>ReservoirType</t>
  </si>
  <si>
    <t>SOUNDABILITY</t>
  </si>
  <si>
    <t>Pejlbarhed</t>
  </si>
  <si>
    <t>SOUNDABILITYREMARK</t>
  </si>
  <si>
    <t>Pejlbarhed - bemærkning</t>
  </si>
  <si>
    <t>PejlbarhedBemærkning</t>
  </si>
  <si>
    <t>SOUNDTUBEINSIDEDIAM</t>
  </si>
  <si>
    <t>Indvendig diameter af pejlestuds</t>
  </si>
  <si>
    <t>PejlestudsIndvDiam</t>
  </si>
  <si>
    <t>SPECIALUSABLE</t>
  </si>
  <si>
    <t>specielt-egnet angiver om GRUNDVANDSPRØVER taget i INDTAGET er egnede til special-analyser</t>
  </si>
  <si>
    <t>SpecieltEgnet</t>
  </si>
  <si>
    <t>stamme-nummeret er en eksternt kendt, éntydig identifikation af en STAMME i en BORING.</t>
  </si>
  <si>
    <t>WATERAGE</t>
  </si>
  <si>
    <t>Alderskategori</t>
  </si>
  <si>
    <t>AldersKategori</t>
  </si>
  <si>
    <t>WATERTABLETYPE</t>
  </si>
  <si>
    <t>Vandspejlstype</t>
  </si>
  <si>
    <t>VandspejlsType</t>
  </si>
  <si>
    <t>INTAKECATCHMENT</t>
  </si>
  <si>
    <t>FLOWMETER</t>
  </si>
  <si>
    <t>Målerstand</t>
  </si>
  <si>
    <t>FLOWMETERSTART</t>
  </si>
  <si>
    <t>Målerstand start</t>
  </si>
  <si>
    <t>MålerstandStart</t>
  </si>
  <si>
    <t>Id for tilknytningen mellem indtag til anlæg</t>
  </si>
  <si>
    <t>Målemetode</t>
  </si>
  <si>
    <t>Farve</t>
  </si>
  <si>
    <t>ADDRESS</t>
  </si>
  <si>
    <t>Adresse</t>
  </si>
  <si>
    <t>POSTALCODE</t>
  </si>
  <si>
    <t>MEASURINGSTATION</t>
  </si>
  <si>
    <t>Adressen for det sted på LOKALITET hvor det tages en prøve. Se klassen ADRESSE</t>
  </si>
  <si>
    <t>BARCODE</t>
  </si>
  <si>
    <t>stregkode der identificerer målestedet</t>
  </si>
  <si>
    <t>Stregkode</t>
  </si>
  <si>
    <t>en beskrivelse af målestedet. F.eks hvordan tappehanen ser ud.</t>
  </si>
  <si>
    <t>Beskrivelse</t>
  </si>
  <si>
    <t>MEASURINGSTATIONID</t>
  </si>
  <si>
    <t>En nummer der unikt identificerer målestedet.</t>
  </si>
  <si>
    <t>MålestedsId</t>
  </si>
  <si>
    <t>Et Dansk Koordinatsystem der inddeler landet i 4 zoner i en nord-syd retning. Zone 1 dækker jylland, zone 2 dækker fyn, zone 3 dækker sjælland og zone 4 dækker Bornholm.</t>
  </si>
  <si>
    <t>System34Zone</t>
  </si>
  <si>
    <t>X</t>
  </si>
  <si>
    <t>X-koordinat i koordinatsæt for et PUNKT.</t>
  </si>
  <si>
    <t>X-koordinat</t>
  </si>
  <si>
    <t>Målestedets X-ordinat omregnet til UTM-Zone 32 og datum euref89</t>
  </si>
  <si>
    <t>Y</t>
  </si>
  <si>
    <t>Y-koordinat i koordinatsæt for et PUNKT.</t>
  </si>
  <si>
    <t>Y-koordinat</t>
  </si>
  <si>
    <t>Målestedets Y-ordinat omregnet til UTM-Zone 32 og datum euref89</t>
  </si>
  <si>
    <t>Z</t>
  </si>
  <si>
    <t>Z-koordinat (kote) i koordinatsæt for et PUNKT.</t>
  </si>
  <si>
    <t>NAME</t>
  </si>
  <si>
    <t>OUTTAKE</t>
  </si>
  <si>
    <t>DEPTH</t>
  </si>
  <si>
    <t>Dybde</t>
  </si>
  <si>
    <t>Slutdato</t>
  </si>
  <si>
    <t>MAXYIELD</t>
  </si>
  <si>
    <t>Maximum ydelse</t>
  </si>
  <si>
    <t>MaxYdelse</t>
  </si>
  <si>
    <t>OUTTAKENO</t>
  </si>
  <si>
    <t>Udtagsnr</t>
  </si>
  <si>
    <t>UdtagsNr</t>
  </si>
  <si>
    <t>OUTTAKETYPE</t>
  </si>
  <si>
    <t>Udtagstype</t>
  </si>
  <si>
    <t>UdtagsType</t>
  </si>
  <si>
    <t>PUMPPIPEMATERIAL</t>
  </si>
  <si>
    <t>Stigrøret er placeret inde i boringens stamme (forerør og filtre) og benyttes til at transportere grundvandet op til terrænoverfladen. Stigrørsmaterialet registreres for at undersøge om der muligvis er afsmitning til grundvandet</t>
  </si>
  <si>
    <t>StigrørsMateriale</t>
  </si>
  <si>
    <t>PUMPSPECIFIKATION</t>
  </si>
  <si>
    <t>Pumpespecifikation</t>
  </si>
  <si>
    <t>PUMPTYPE</t>
  </si>
  <si>
    <t>Pumpetype</t>
  </si>
  <si>
    <t>PumpeType</t>
  </si>
  <si>
    <t>Startdato</t>
  </si>
  <si>
    <t>YIELDHA</t>
  </si>
  <si>
    <t>Ydelse hektar</t>
  </si>
  <si>
    <t>YdelseHektar</t>
  </si>
  <si>
    <t>YIELDM3</t>
  </si>
  <si>
    <t>Ydelse kubikmeter</t>
  </si>
  <si>
    <t>YdelseKubikmeter</t>
  </si>
  <si>
    <t>PLTAIRANALYSIS</t>
  </si>
  <si>
    <t>PLTAIRSAMPLE</t>
  </si>
  <si>
    <t>MEASURINGSITENO</t>
  </si>
  <si>
    <t>Nummer der angiver hvor prøven er taget. Kun amterne kender betydningen.</t>
  </si>
  <si>
    <t>MåleStedNr</t>
  </si>
  <si>
    <t>Reference til den primære nøgle i målestedstabellen.</t>
  </si>
  <si>
    <t>MåleStedId</t>
  </si>
  <si>
    <t>PIPEADDRESS</t>
  </si>
  <si>
    <t>Adresse på hvor på ledningsnettet til et vandværk prøven er taget.</t>
  </si>
  <si>
    <t>LedningsAdresse</t>
  </si>
  <si>
    <t>PIPEPOSTALCODE</t>
  </si>
  <si>
    <t>Postnummer til hører til ledningsadressen.</t>
  </si>
  <si>
    <t>LedningsPostNr</t>
  </si>
  <si>
    <t>PIPESITE</t>
  </si>
  <si>
    <t>Her beskrives nøjere hvor på ledningsadresen prøven er taget. F.eks Håndvand i køkken.</t>
  </si>
  <si>
    <t>LedningsSted</t>
  </si>
  <si>
    <t>PLTAIRSAMPLEREMARK</t>
  </si>
  <si>
    <t>PLTCHEMANALYSIS</t>
  </si>
  <si>
    <t>AMOUNTREPORTED</t>
  </si>
  <si>
    <t>COMPOUNDREPORTED</t>
  </si>
  <si>
    <t>IndberetStof</t>
  </si>
  <si>
    <t>FILTERING</t>
  </si>
  <si>
    <t>PACKAGING</t>
  </si>
  <si>
    <t>PREPARATION</t>
  </si>
  <si>
    <t>UNITREPORTED</t>
  </si>
  <si>
    <t>Enheden for det analyseresultat der indberettes til GEUS. Ved indlæsningen omregnes analyseresultatet til en standard enhed som også lagres i Jupiter. STD00016.</t>
  </si>
  <si>
    <t>PLTCHEMSAMPLE</t>
  </si>
  <si>
    <t>COLOUR</t>
  </si>
  <si>
    <t>Prøvens farve. STANDAT type 1679</t>
  </si>
  <si>
    <t>DATASOURCE</t>
  </si>
  <si>
    <t>Forældet. Beskriver hvilken database/system prøven oprindeligt stammer fra</t>
  </si>
  <si>
    <t>DataKilde</t>
  </si>
  <si>
    <t>ESTIMATETEMP</t>
  </si>
  <si>
    <t>Temperaturen hvorved vurderingen af de organoleptiske parametre fandt sted</t>
  </si>
  <si>
    <t>VurderingsTemperatur</t>
  </si>
  <si>
    <t>EVALUATIONJOURNALNO</t>
  </si>
  <si>
    <t>Journalnummer eller referencenummer benyttet af vurderingslaboratoriet</t>
  </si>
  <si>
    <t>VurderingsJournalNr</t>
  </si>
  <si>
    <t>EVALUATIONLABORATORY</t>
  </si>
  <si>
    <t>Laboratoriet der har foretaget den organoleptiske undersøgelse (lugt, smag, farve, udseende)</t>
  </si>
  <si>
    <t>VurderingLaboratorie</t>
  </si>
  <si>
    <t>EVALUATIONSITE</t>
  </si>
  <si>
    <t>Kode for hvor vurderingen eller analysen blev foretaget. Svarer til STANDAT type 1676</t>
  </si>
  <si>
    <t>VurderingsSted</t>
  </si>
  <si>
    <t>EXTENTOLD</t>
  </si>
  <si>
    <t>Bogstavskoder for hvilke kontoller der er udført. Ingen kodeliste. Er erstattet af feltet Omfang. Svarer til STANDAT type 1239.</t>
  </si>
  <si>
    <t>GlOmfang</t>
  </si>
  <si>
    <t>Standatfilens navn. Ikke en del af standat</t>
  </si>
  <si>
    <t>LOOK</t>
  </si>
  <si>
    <t>Prøvens Udseende. STANDAT type 1678</t>
  </si>
  <si>
    <t>Udseende</t>
  </si>
  <si>
    <t>Nummer der angiver hvor prøven er taget. Kun amterne kender betydningen.STANDAT type 586</t>
  </si>
  <si>
    <t>Prøvens lugt. STANDAT type 1055</t>
  </si>
  <si>
    <t>Adresse på hvor på ledningsnettet til et vandværk prøven er taget. Svarer til STANDAT type 1125</t>
  </si>
  <si>
    <t>Postnummer til hører til ledningsadressen. Svarer til STANDAT type 756.</t>
  </si>
  <si>
    <t>Her beskrives nøjere hvor på ledningsadresen prøven er taget. F.eks Håndvand i køkken. Svarer til STANDAT type 1124</t>
  </si>
  <si>
    <t>Reference til den primære nøgle i anlægstabellen</t>
  </si>
  <si>
    <t>projektfase</t>
  </si>
  <si>
    <t>Rapport dato. Svarer til STANDAT type 1534</t>
  </si>
  <si>
    <t>SAMPLESITE</t>
  </si>
  <si>
    <t>PrøveUdtagningssted</t>
  </si>
  <si>
    <t>reference til prøvestatus tabellen</t>
  </si>
  <si>
    <t>Prøvestatus</t>
  </si>
  <si>
    <t>datoen prøvestatusen er sat</t>
  </si>
  <si>
    <t>status dato</t>
  </si>
  <si>
    <t>Brugernavn for den person som har godkendt, afvist eller læst prøven på web siden for prøvegodkendelser.</t>
  </si>
  <si>
    <t>Stausinitialer</t>
  </si>
  <si>
    <t>prøvefirma</t>
  </si>
  <si>
    <t>TASTE</t>
  </si>
  <si>
    <t>Prøvens smag. STANDAT type 1677</t>
  </si>
  <si>
    <t>Smag</t>
  </si>
  <si>
    <t>PLTCHEMSAMPLEREMARK</t>
  </si>
  <si>
    <t>MEASURINGSITETYPE</t>
  </si>
  <si>
    <t>Målestedstype</t>
  </si>
  <si>
    <t>MålestedsType</t>
  </si>
  <si>
    <t>SAMPLESITEID</t>
  </si>
  <si>
    <t>Reference til den primære nøgle i prøevstedstabellen</t>
  </si>
  <si>
    <t>PrøvestedId</t>
  </si>
  <si>
    <t>POISOILANALYSIS</t>
  </si>
  <si>
    <t>POISOILSAMPLE</t>
  </si>
  <si>
    <t>Identifikation af det laboratorie, hvortil prøven er indleveret.</t>
  </si>
  <si>
    <t>Bunden af det interval hvori prøven er taget. Angives i meter under terræn.</t>
  </si>
  <si>
    <t>Navn på aktøren (firmanavn, personnavn. osv.)</t>
  </si>
  <si>
    <t>En entydig identifikation af en vandprøve på et prøvested.</t>
  </si>
  <si>
    <t>Toppen af det interval hvori prøven er taget. Angives i meter under terræn.</t>
  </si>
  <si>
    <t>POISOILSAMPLEREMARK</t>
  </si>
  <si>
    <t>POIWATERANALYSIS</t>
  </si>
  <si>
    <t>POIWATERSAMPLE</t>
  </si>
  <si>
    <t>Prøvens farve.</t>
  </si>
  <si>
    <t>EVALUATIONREFERENCENO</t>
  </si>
  <si>
    <t>VurderingsReferenceN</t>
  </si>
  <si>
    <t>Kode for hvor vurderingen eller analysen blev foretaget.</t>
  </si>
  <si>
    <t>Prøvens Udseende.</t>
  </si>
  <si>
    <t>Formålet med af tage prøven.</t>
  </si>
  <si>
    <t>Prøvens smag.</t>
  </si>
  <si>
    <t>POIWATERSAMPLEREMARK</t>
  </si>
  <si>
    <t>WATERLEVEL</t>
  </si>
  <si>
    <t>RENABORH</t>
  </si>
  <si>
    <t>Boringens tidligere DGUNr</t>
  </si>
  <si>
    <t>WATLEVEL</t>
  </si>
  <si>
    <t>Barometerstanden under pejlingen. Barometerstanden er  vigtig til korrektion af pejlinger under prøvepumpninger. Værdi skal være mellem 900 og 1100 HPa.</t>
  </si>
  <si>
    <t>LufttrykHPa</t>
  </si>
  <si>
    <t>CATEGORY</t>
  </si>
  <si>
    <t>Hvilken institution eller gruppe af personer der har pejlet. F.eks Amt, GEUS, brøndborer</t>
  </si>
  <si>
    <t>Pejlerkategori</t>
  </si>
  <si>
    <t>EXTREMES</t>
  </si>
  <si>
    <t>Pejleekstremer</t>
  </si>
  <si>
    <t>HOURSNOPUM</t>
  </si>
  <si>
    <t>Antal timer der er gået siden der sidst har været pumpet fra INDTAGET</t>
  </si>
  <si>
    <t>TimerIRo</t>
  </si>
  <si>
    <t>metoden der er benyttet til måling af vandstanden ved en pejling</t>
  </si>
  <si>
    <t>Pejlemetode</t>
  </si>
  <si>
    <t>Pejleprojekt</t>
  </si>
  <si>
    <t>QUALITY</t>
  </si>
  <si>
    <t>Pejlekvalitet</t>
  </si>
  <si>
    <t>REFPOINT</t>
  </si>
  <si>
    <t xml:space="preserve">Angiver i forhold til hvad de målte vandstande er målt. </t>
  </si>
  <si>
    <t>Referencepunkt</t>
  </si>
  <si>
    <t>Bemærkninger vedr. PEJLINGEN</t>
  </si>
  <si>
    <t>SITUATION</t>
  </si>
  <si>
    <t>Vandspejlssituationen viser om pejlingen er foretaget mens vandspejlet har været i ro, under pumpning eller tilbagepejling. Pumpningen kan være foretaget i samme boring eller i en nærliggende boring.</t>
  </si>
  <si>
    <t>Pejlesituation</t>
  </si>
  <si>
    <t>TIMEOFMEAS</t>
  </si>
  <si>
    <t>Det tidspunkt hvor pejlingen er foretaget</t>
  </si>
  <si>
    <t>Pejletidspunkt</t>
  </si>
  <si>
    <t>Kotesystemet (eks. DNN, DVR90, havoverflade, boringsfikspunkt) for pejling. Er kun relevant når referencepunktet er K for Kote</t>
  </si>
  <si>
    <t>Det målte vandspejl. Vandspejlet kan enten være målt i forhold til terrænoverfladen, i forhold til et specielt PEJLEPUNKT eller i forhold til havniveau. Dette angives i reference-punkt.Angives i meter.</t>
  </si>
  <si>
    <t>Vandstand (målt)</t>
  </si>
  <si>
    <t>WATLEVELNO</t>
  </si>
  <si>
    <t>Et løbenummer for PEJLINGERNE for den given BORING</t>
  </si>
  <si>
    <t>PejlingsNr</t>
  </si>
  <si>
    <t>WATLEVELROUNDNO</t>
  </si>
  <si>
    <t>Pejlerundeid</t>
  </si>
  <si>
    <t>WATLEVGRSU</t>
  </si>
  <si>
    <t>Det målte vandspejl beregnet som meter under terrænoverfladen</t>
  </si>
  <si>
    <t>Vandstand u. terræn</t>
  </si>
  <si>
    <t>WATLEVMP</t>
  </si>
  <si>
    <t>Det målte vandspejl beregnet som meter under det på det givne tidspunkt gældende PEJLINGSMÅLEPUNKT for det givne INDTAG.</t>
  </si>
  <si>
    <t>Vandstand u. må.pkt.</t>
  </si>
  <si>
    <t>WATLEVMSL</t>
  </si>
  <si>
    <t>Det målte vandspejl beregnet som meter over havniveau (online DVR90 ved download det valgt kotesystem)</t>
  </si>
  <si>
    <t>Vandstand i kote</t>
  </si>
  <si>
    <t>DESCRIPTIO</t>
  </si>
  <si>
    <t>En tekstlig beskrivelse af PEJLINGSMÅLEPUNKTET, så det f.eks. kan genkendes i felten</t>
  </si>
  <si>
    <t>Kotemetode</t>
  </si>
  <si>
    <t>Højden i meter over havniveau af PEJLINGSMÅLEPUNKTET</t>
  </si>
  <si>
    <t>HEIGHT</t>
  </si>
  <si>
    <t>Højden i meter over terrænoverfalden af PEJLINGSMÅLEPUNKTET</t>
  </si>
  <si>
    <t>Højde</t>
  </si>
  <si>
    <t>LEVPRECIS</t>
  </si>
  <si>
    <t>Kotens nøjagtighed i meter</t>
  </si>
  <si>
    <t>Usikkerhed (kote)</t>
  </si>
  <si>
    <t>MUNDERCTRP</t>
  </si>
  <si>
    <t>Pejlepunktets placering i meter under boringsfikspunkt</t>
  </si>
  <si>
    <t>MeterUnderFikspunkt</t>
  </si>
  <si>
    <t>ReTdato</t>
  </si>
  <si>
    <t>Kotesystemet (eks. DNN, DVR90, havoverflade, boringsfikspunkt) for pejlepunktet</t>
  </si>
  <si>
    <t>WATLEVMPNO</t>
  </si>
  <si>
    <t>Et løbenummer for målepunkterne for den givne BORING.</t>
  </si>
  <si>
    <t>WATLEVROUND</t>
  </si>
  <si>
    <t>MEASUREDBY</t>
  </si>
  <si>
    <t>Udført af</t>
  </si>
  <si>
    <t>UdførtAf</t>
  </si>
  <si>
    <t>MEASUREDFOR</t>
  </si>
  <si>
    <t>Udført for</t>
  </si>
  <si>
    <t>UdførtFor</t>
  </si>
  <si>
    <t>Pejlerundenavn</t>
  </si>
  <si>
    <t>Navn</t>
  </si>
  <si>
    <t>PejlerundeId</t>
  </si>
  <si>
    <t>WRRCATCHMENT</t>
  </si>
  <si>
    <t>den vandmængde der er indvundet fra et INDTAG eller ANLÆG i en given tidsperiode</t>
  </si>
  <si>
    <t>attribut der viser hvordan indvundet-vandmængde skal fortolkes. F.eks om vandmængden er skønnet</t>
  </si>
  <si>
    <t>CATCHMENTNO</t>
  </si>
  <si>
    <t xml:space="preserve">Løbenummer for det enkelte anlægs indvindinger. </t>
  </si>
  <si>
    <t>IndvindingsNr</t>
  </si>
  <si>
    <t>FLOWMETEREND</t>
  </si>
  <si>
    <t>Målerstand slut</t>
  </si>
  <si>
    <t>MålerstandSlut</t>
  </si>
  <si>
    <t>PLANTCATCHMENTID</t>
  </si>
  <si>
    <t>Anlæg-indvindingsId</t>
  </si>
  <si>
    <t>AnlægIndvindingsId</t>
  </si>
  <si>
    <t>Det eksakte start-tidspunkt for en periode, beskrevet ved en datoangivelse og et tidspunkt i timer og minutter. Tiden angives ved +1 time GMT. Er Unik sammen med AnlægsID.</t>
  </si>
  <si>
    <t>SURFACEWATERVOLUME</t>
  </si>
  <si>
    <t>Overfladevandmængde</t>
  </si>
  <si>
    <t>OverfladevandMængde</t>
  </si>
  <si>
    <t>Aktivitet.Formål</t>
  </si>
  <si>
    <t>Aktivitet - udført af - Aktør</t>
  </si>
  <si>
    <t>Aktivitet.Tid</t>
  </si>
  <si>
    <t>Lokalattribut (Observationsfacilitet)</t>
  </si>
  <si>
    <t>Observationsfacilitet.Reference
Eller AlternativRefernce</t>
  </si>
  <si>
    <t>Observationsfacilitet-AlternativReference</t>
  </si>
  <si>
    <t>Aktivitet - udførtAf - Aktør</t>
  </si>
  <si>
    <t>AbsolutPosition</t>
  </si>
  <si>
    <t>RelativPosition</t>
  </si>
  <si>
    <t>?</t>
  </si>
  <si>
    <t>Obseravtionsfacilitet - AnsvarligAktør - Aktør</t>
  </si>
  <si>
    <t>Aktivitet - RekvireretAf - Aktør</t>
  </si>
  <si>
    <t>Aktørens adresse</t>
  </si>
  <si>
    <t>(borings)aktivitet.Slutdato</t>
  </si>
  <si>
    <t>Karaktestik observation</t>
  </si>
  <si>
    <t>Aktivitet.Starttid</t>
  </si>
  <si>
    <t>Lokalattribut til resultat</t>
  </si>
  <si>
    <t>Aktivitet.id</t>
  </si>
  <si>
    <t>Resultat.operator</t>
  </si>
  <si>
    <t>Prøvebehandling.metode(af typen fraktionering)</t>
  </si>
  <si>
    <t>Prøvebehandling.metode(kodeliste)</t>
  </si>
  <si>
    <t>Prøvebehandling.metode(type af konservering, kodeliste)</t>
  </si>
  <si>
    <t>Kvalitetsmærke</t>
  </si>
  <si>
    <t>Reference til prøve.id</t>
  </si>
  <si>
    <t>Prøve.bemærkning.tekst</t>
  </si>
  <si>
    <t>Reference til prøve</t>
  </si>
  <si>
    <t>GRWSAMPLE</t>
  </si>
  <si>
    <t>Amount</t>
  </si>
  <si>
    <t>Boreholeno</t>
  </si>
  <si>
    <t>Bottom</t>
  </si>
  <si>
    <t>Prøve.VertikalReference (Til)</t>
  </si>
  <si>
    <t>cause</t>
  </si>
  <si>
    <t>Aktivitetspakke.formål</t>
  </si>
  <si>
    <t>Cleaningend</t>
  </si>
  <si>
    <t>Aktivitet.tid</t>
  </si>
  <si>
    <t>Cleaningstart</t>
  </si>
  <si>
    <t>Cleaningyield</t>
  </si>
  <si>
    <t>Observation</t>
  </si>
  <si>
    <t>Aktivitetspakke.Aktør(Rekvireret af)</t>
  </si>
  <si>
    <t>Aktivitetspakke.Aktør(Har ansvarlig)</t>
  </si>
  <si>
    <t>Aktivitet af typen indlevering</t>
  </si>
  <si>
    <t>Delprøve.id</t>
  </si>
  <si>
    <t>Aktivitet af typen prøvebehandling</t>
  </si>
  <si>
    <t>Prøve.id</t>
  </si>
  <si>
    <t>Prøve.medietype</t>
  </si>
  <si>
    <t>Prøve.VertikalReference (Fra)</t>
  </si>
  <si>
    <t>Watertype</t>
  </si>
  <si>
    <t>Prøve.nummer</t>
  </si>
  <si>
    <t>OberverbarEgenskab</t>
  </si>
  <si>
    <t>Resultat.Resultatværdi</t>
  </si>
  <si>
    <t>Aktivitet.bemærkning</t>
  </si>
  <si>
    <t>AltenativReference</t>
  </si>
  <si>
    <t>Prøve.Fraktionsprøve</t>
  </si>
  <si>
    <t>ObserverbarEgenskab</t>
  </si>
  <si>
    <t>Aktivitet.Sluttid</t>
  </si>
  <si>
    <t>Aktivitetspakke -RekvireretAf - Aktør</t>
  </si>
  <si>
    <t>Prøve - ErReplikatAf - Prøve</t>
  </si>
  <si>
    <t>Aktivitetspakke.Status (Type projekt)</t>
  </si>
  <si>
    <t>AktivitetspakkeId (Type projekt)</t>
  </si>
  <si>
    <t>Kvalitetsmærke + Aktør</t>
  </si>
  <si>
    <t>Lokalattribut til Prøve</t>
  </si>
  <si>
    <t>Prøve.Bemærkning</t>
  </si>
  <si>
    <t>Lokation</t>
  </si>
  <si>
    <t>Prøve.VertikalReference.Fra</t>
  </si>
  <si>
    <t>Prøve.Nummer</t>
  </si>
  <si>
    <t>Aktivitet.Bemærkning</t>
  </si>
  <si>
    <t>Prøve.VertikalReference.Til</t>
  </si>
  <si>
    <t>Aktivitet - Anvender - Udstyr</t>
  </si>
  <si>
    <t>Aktivitet - Anvender - Metode</t>
  </si>
  <si>
    <t>Resultat.Operator</t>
  </si>
  <si>
    <t>? Constraint</t>
  </si>
  <si>
    <t>Prøve.bemærkning</t>
  </si>
  <si>
    <t>Prøve.Vertikalreference.Fra</t>
  </si>
  <si>
    <t>Prøve.Vertikalreference.Til</t>
  </si>
  <si>
    <t xml:space="preserve">Aktivitet - Bemærkning </t>
  </si>
  <si>
    <t>Prøve - bemærkning</t>
  </si>
  <si>
    <t xml:space="preserve">Aktivitet.Tid ? </t>
  </si>
  <si>
    <t>Observationsfacilitet -LokalAttribut</t>
  </si>
  <si>
    <t>Observationsfacilitet-ErBeliggende-Lokation</t>
  </si>
  <si>
    <t>Observationsfacilitet - ErBelligende-Lokation</t>
  </si>
  <si>
    <t>Aktvitet-udførtAf-Aktør0</t>
  </si>
  <si>
    <t>Aktivitet.Status</t>
  </si>
  <si>
    <t>Aktivitet.tid0</t>
  </si>
  <si>
    <t>Lokation - Geografisk  inddeling ?</t>
  </si>
  <si>
    <t>Observationsfacilitet - AnsvarligAktør</t>
  </si>
  <si>
    <t xml:space="preserve">Observationsfacilitet - Ejer - Aktør </t>
  </si>
  <si>
    <t>Observationsfacilitet.Navn</t>
  </si>
  <si>
    <t>Observationsfacilitet - ErBelligende-Lokation - Adresse</t>
  </si>
  <si>
    <t>Observationsfacilitet - ErBelligende-Lokation - ADresse</t>
  </si>
  <si>
    <t>Observationsfacilitet.Facilitetstype</t>
  </si>
  <si>
    <t>Geografisk inddeling?</t>
  </si>
  <si>
    <t>Observationsfacilitet - LiggerIndenFor</t>
  </si>
  <si>
    <t>aktivitet.tid</t>
  </si>
  <si>
    <t>Aktivitet.formål</t>
  </si>
  <si>
    <t>Aktivitet-Anvender-metode</t>
  </si>
  <si>
    <t xml:space="preserve">Observationsfacilitet.reference
</t>
  </si>
  <si>
    <t>Observationsfacilitet- erbeliggende- Lokation- adresse</t>
  </si>
  <si>
    <t>ObserverbarEgenskab?</t>
  </si>
  <si>
    <t>Akitvitet-Anvender-metode</t>
  </si>
  <si>
    <t>Observationsfacilitet.reference</t>
  </si>
  <si>
    <t>Aktivitet-udførtAf-aktør</t>
  </si>
  <si>
    <t>Aktivitet-HarAnsvarlig-aktør</t>
  </si>
  <si>
    <t xml:space="preserve">ObserverbarEgenskab </t>
  </si>
  <si>
    <t>Aktivitet- ErUdførtPå-Aktivitetssted-ErBeliggende-Lokation</t>
  </si>
  <si>
    <t>Aktivitet-UdførtAf-aktør</t>
  </si>
  <si>
    <t>Observationsfacilitet.OperationelPeriode</t>
  </si>
  <si>
    <t>Prøve: VertikalReference:til</t>
  </si>
  <si>
    <t>Aktivtet - UdføresAf - Aktør</t>
  </si>
  <si>
    <t>Resultat eller lokal attribut</t>
  </si>
  <si>
    <t>Emnekatalog: Omregningsfaktor</t>
  </si>
  <si>
    <t>? (rød)</t>
  </si>
  <si>
    <t>Observationsfacilitet.Beskrivelse</t>
  </si>
  <si>
    <t>? Vanda har en angivelse af UdledningTil</t>
  </si>
  <si>
    <t>Resulat.Resultatværdi</t>
  </si>
  <si>
    <t>? Muligvis Abservationsfacilitet.OperaionelPeriode</t>
  </si>
  <si>
    <t>Aktivitet: Lokalattribut</t>
  </si>
  <si>
    <t>Aktivitetssted.Stedtype</t>
  </si>
  <si>
    <t>? Fraktionstype</t>
  </si>
  <si>
    <t>? Resulat.Resultatværdi</t>
  </si>
  <si>
    <t>? Aktivitetstid</t>
  </si>
  <si>
    <t>? Implementering</t>
  </si>
  <si>
    <t>? Dokument.Id</t>
  </si>
  <si>
    <t>ObserverbarEgenskab (Virkningsperiode)</t>
  </si>
  <si>
    <t>Absolutposition.Positioneringssystem</t>
  </si>
  <si>
    <t>Observationsfacilitet. KarakteristikObservation</t>
  </si>
  <si>
    <t>Observationsfacilitet.Reference</t>
  </si>
  <si>
    <t>Aktivitet - Anvender - Meode</t>
  </si>
  <si>
    <t>? (Rød?)</t>
  </si>
  <si>
    <t>Sum af antallet af prøver</t>
  </si>
  <si>
    <t>Aktivitetssted.Adresse</t>
  </si>
  <si>
    <t>Observationsfacilitet.facilitetstype</t>
  </si>
  <si>
    <t>Prøvebehandlingstype</t>
  </si>
  <si>
    <t>Prøve - KanNedbrydesI - Prøve</t>
  </si>
  <si>
    <t>Lokalattribut</t>
  </si>
  <si>
    <t>Aktivitetssted.Navn</t>
  </si>
  <si>
    <t>Observationsfacilitet - LiggerIndenFor - Observationsfacilitet</t>
  </si>
  <si>
    <t>Aktivitet.Aktivitetstid</t>
  </si>
  <si>
    <t>Prøve: vertikalReference.Fra</t>
  </si>
  <si>
    <t>Enhed.Navn</t>
  </si>
  <si>
    <t>AbsolutPosition.Position</t>
  </si>
  <si>
    <t>Kvalitetsaktivitet - UdføresAf - Aktør</t>
  </si>
  <si>
    <t>Observationsfacilitet.Formål</t>
  </si>
  <si>
    <t>Position</t>
  </si>
  <si>
    <t>Observationsfacilitet.KarakteristikObservation</t>
  </si>
  <si>
    <t>x</t>
  </si>
  <si>
    <t>medtag</t>
  </si>
  <si>
    <t>aktivitet.replikatnummer</t>
  </si>
  <si>
    <t>prøve - lokalattribut</t>
  </si>
  <si>
    <t>?skabelon</t>
  </si>
  <si>
    <t>? Skabelon</t>
  </si>
  <si>
    <t>? skabelon</t>
  </si>
  <si>
    <t>observationsfacilitet - Net af observationsfaciliteter</t>
  </si>
  <si>
    <t>? Korrektion eller beregning</t>
  </si>
  <si>
    <t>medtages (prøveattribut?)</t>
  </si>
  <si>
    <t>kører i dvr90 og euref89</t>
  </si>
  <si>
    <t>prøve.lokal attribut</t>
  </si>
  <si>
    <t>Aktivitetspakke.navn</t>
  </si>
  <si>
    <t>aktivitetspakke.id</t>
  </si>
  <si>
    <t>lokal attribut til undersøgelsesemne pejling</t>
  </si>
  <si>
    <t>indberetning.tid</t>
  </si>
  <si>
    <t>Lokalattribut til resultat?</t>
  </si>
  <si>
    <t>ROM</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</si>
</sst>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11"/>
      <color indexed="8"/>
      <name val="Calibri"/>
    </font>
    <font>
      <sz val="10"/>
      <color indexed="8"/>
      <name val="Arial"/>
    </font>
    <font>
      <i/>
      <sz val="11"/>
      <color theme="1"/>
      <name val="Calibri"/>
      <family val="2"/>
      <scheme val="minor"/>
    </font>
    <font>
      <i/>
      <sz val="11"/>
      <color indexed="8"/>
      <name val="Calibri"/>
      <family val="2"/>
    </font>
    <font>
      <sz val="9"/>
      <color indexed="81"/>
      <name val="Tahoma"/>
      <charset val="1"/>
    </font>
    <font>
      <b/>
      <sz val="9"/>
      <color indexed="81"/>
      <name val="Tahoma"/>
      <charset val="1"/>
    </font>
    <font>
      <b/>
      <sz val="9"/>
      <color indexed="81"/>
      <name val="Tahoma"/>
      <family val="2"/>
    </font>
    <font>
      <sz val="9"/>
      <color indexed="81"/>
      <name val="Tahoma"/>
      <family val="2"/>
    </font>
  </fonts>
  <fills count="6">
    <fill>
      <patternFill patternType="none"/>
    </fill>
    <fill>
      <patternFill patternType="gray125"/>
    </fill>
    <fill>
      <patternFill patternType="solid">
        <fgColor indexed="22"/>
        <bgColor indexed="0"/>
      </patternFill>
    </fill>
    <fill>
      <patternFill patternType="solid">
        <fgColor rgb="FFFF0000"/>
        <bgColor indexed="64"/>
      </patternFill>
    </fill>
    <fill>
      <patternFill patternType="solid">
        <fgColor rgb="FFFFFF00"/>
        <bgColor indexed="64"/>
      </patternFill>
    </fill>
    <fill>
      <patternFill patternType="solid">
        <fgColor theme="9" tint="0.39997558519241921"/>
        <bgColor indexed="0"/>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diagonal/>
    </border>
    <border>
      <left style="thin">
        <color indexed="22"/>
      </left>
      <right/>
      <top/>
      <bottom/>
      <diagonal/>
    </border>
    <border>
      <left/>
      <right/>
      <top/>
      <bottom style="double">
        <color indexed="64"/>
      </bottom>
      <diagonal/>
    </border>
    <border>
      <left style="thin">
        <color indexed="22"/>
      </left>
      <right style="thin">
        <color indexed="22"/>
      </right>
      <top/>
      <bottom style="thin">
        <color indexed="22"/>
      </bottom>
      <diagonal/>
    </border>
    <border>
      <left style="thin">
        <color indexed="22"/>
      </left>
      <right style="thin">
        <color indexed="22"/>
      </right>
      <top/>
      <bottom/>
      <diagonal/>
    </border>
  </borders>
  <cellStyleXfs count="3">
    <xf numFmtId="0" fontId="0" fillId="0" borderId="0"/>
    <xf numFmtId="0" fontId="3" fillId="0" borderId="0"/>
    <xf numFmtId="0" fontId="3" fillId="0" borderId="0"/>
  </cellStyleXfs>
  <cellXfs count="29">
    <xf numFmtId="0" fontId="0" fillId="0" borderId="0" xfId="0"/>
    <xf numFmtId="0" fontId="2" fillId="2" borderId="1" xfId="1" applyFont="1" applyFill="1" applyBorder="1" applyAlignment="1">
      <alignment horizontal="center"/>
    </xf>
    <xf numFmtId="0" fontId="2" fillId="0" borderId="2" xfId="1" applyFont="1" applyBorder="1" applyAlignment="1">
      <alignment wrapText="1"/>
    </xf>
    <xf numFmtId="0" fontId="2" fillId="0" borderId="4" xfId="1" applyFont="1" applyBorder="1" applyAlignment="1">
      <alignment wrapText="1"/>
    </xf>
    <xf numFmtId="0" fontId="2" fillId="0" borderId="0" xfId="1" applyFont="1" applyAlignment="1">
      <alignment wrapText="1"/>
    </xf>
    <xf numFmtId="0" fontId="1" fillId="0" borderId="5" xfId="0" applyFont="1" applyBorder="1"/>
    <xf numFmtId="0" fontId="4" fillId="0" borderId="0" xfId="0" applyFont="1"/>
    <xf numFmtId="0" fontId="2" fillId="0" borderId="6" xfId="2" applyFont="1" applyBorder="1" applyAlignment="1">
      <alignment wrapText="1"/>
    </xf>
    <xf numFmtId="0" fontId="2" fillId="0" borderId="0" xfId="2" applyFont="1" applyAlignment="1">
      <alignment wrapText="1"/>
    </xf>
    <xf numFmtId="0" fontId="2" fillId="0" borderId="2" xfId="2" applyFont="1" applyBorder="1" applyAlignment="1">
      <alignment wrapText="1"/>
    </xf>
    <xf numFmtId="0" fontId="5" fillId="0" borderId="2" xfId="2" applyFont="1" applyBorder="1" applyAlignment="1">
      <alignment wrapText="1"/>
    </xf>
    <xf numFmtId="0" fontId="5" fillId="3" borderId="2" xfId="2" applyFont="1" applyFill="1" applyBorder="1" applyAlignment="1">
      <alignment wrapText="1"/>
    </xf>
    <xf numFmtId="0" fontId="2" fillId="3" borderId="2" xfId="2" applyFont="1" applyFill="1" applyBorder="1" applyAlignment="1">
      <alignment wrapText="1"/>
    </xf>
    <xf numFmtId="0" fontId="2" fillId="3" borderId="0" xfId="2" applyFont="1" applyFill="1" applyAlignment="1">
      <alignment wrapText="1"/>
    </xf>
    <xf numFmtId="0" fontId="5" fillId="4" borderId="2" xfId="2" applyFont="1" applyFill="1" applyBorder="1" applyAlignment="1">
      <alignment wrapText="1"/>
    </xf>
    <xf numFmtId="0" fontId="2" fillId="4" borderId="2" xfId="2" applyFont="1" applyFill="1" applyBorder="1" applyAlignment="1">
      <alignment wrapText="1"/>
    </xf>
    <xf numFmtId="0" fontId="2" fillId="4" borderId="0" xfId="2" applyFont="1" applyFill="1" applyAlignment="1">
      <alignment wrapText="1"/>
    </xf>
    <xf numFmtId="0" fontId="5" fillId="0" borderId="7" xfId="2" applyFont="1" applyBorder="1" applyAlignment="1">
      <alignment wrapText="1"/>
    </xf>
    <xf numFmtId="0" fontId="2" fillId="3" borderId="2" xfId="1" applyFont="1" applyFill="1" applyBorder="1" applyAlignment="1">
      <alignment wrapText="1"/>
    </xf>
    <xf numFmtId="0" fontId="2" fillId="4" borderId="2" xfId="1" applyFont="1" applyFill="1" applyBorder="1" applyAlignment="1">
      <alignment wrapText="1"/>
    </xf>
    <xf numFmtId="0" fontId="2" fillId="0" borderId="7" xfId="1" applyFont="1" applyBorder="1" applyAlignment="1">
      <alignment wrapText="1"/>
    </xf>
    <xf numFmtId="0" fontId="0" fillId="0" borderId="0" xfId="0" applyAlignment="1">
      <alignment wrapText="1"/>
    </xf>
    <xf numFmtId="0" fontId="2" fillId="0" borderId="7" xfId="1" applyFont="1" applyFill="1" applyBorder="1" applyAlignment="1">
      <alignment wrapText="1"/>
    </xf>
    <xf numFmtId="0" fontId="2" fillId="0" borderId="4" xfId="1" applyFont="1" applyFill="1" applyBorder="1" applyAlignment="1">
      <alignment wrapText="1"/>
    </xf>
    <xf numFmtId="0" fontId="2" fillId="0" borderId="0" xfId="1" applyFont="1" applyFill="1" applyBorder="1" applyAlignment="1">
      <alignment wrapText="1"/>
    </xf>
    <xf numFmtId="0" fontId="2" fillId="0" borderId="0" xfId="1" applyFont="1" applyBorder="1" applyAlignment="1">
      <alignment wrapText="1"/>
    </xf>
    <xf numFmtId="0" fontId="0" fillId="0" borderId="7" xfId="0" applyBorder="1"/>
    <xf numFmtId="0" fontId="0" fillId="0" borderId="4" xfId="0" applyBorder="1"/>
    <xf numFmtId="0" fontId="2" fillId="5" borderId="3" xfId="1" applyFont="1" applyFill="1" applyBorder="1" applyAlignment="1">
      <alignment horizontal="center"/>
    </xf>
  </cellXfs>
  <cellStyles count="3">
    <cellStyle name="Normal" xfId="0" builtinId="0"/>
    <cellStyle name="Normal_Ark1" xfId="1"/>
    <cellStyle name="Normal_Observationer"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upiter%20mapning%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ervationsfacilitet"/>
      <sheetName val="Observationer"/>
      <sheetName val="Borehole"/>
      <sheetName val="DRWPLANT"/>
      <sheetName val="GWRAIRANALYSIS"/>
      <sheetName val="Emnekatalog"/>
      <sheetName val="Ark3"/>
    </sheetNames>
    <sheetDataSet>
      <sheetData sheetId="0" refreshError="1"/>
      <sheetData sheetId="1" refreshError="1"/>
      <sheetData sheetId="2" refreshError="1">
        <row r="1">
          <cell r="B1" t="str">
            <v>COLUMNNAME</v>
          </cell>
          <cell r="C1" t="str">
            <v>DESCRIPTION</v>
          </cell>
          <cell r="D1" t="str">
            <v>SHORTNAME</v>
          </cell>
          <cell r="E1" t="str">
            <v>O&amp;M</v>
          </cell>
        </row>
        <row r="2">
          <cell r="B2" t="str">
            <v>ABANDCAUSE</v>
          </cell>
          <cell r="C2" t="str">
            <v>Årsagen til at BORINGEN er blevet sløjfet, eks. At BORINGEN er faldet sammen, forurening, utilstrækkelig ydelse etc.</v>
          </cell>
          <cell r="D2" t="str">
            <v>SløjfeÅrsag</v>
          </cell>
          <cell r="E2" t="str">
            <v>Aktivitet.Formål</v>
          </cell>
          <cell r="F2" t="str">
            <v xml:space="preserve">Aktivitet/lokalattribut </v>
          </cell>
        </row>
        <row r="3">
          <cell r="B3" t="str">
            <v>ABANDCONTR</v>
          </cell>
          <cell r="C3" t="str">
            <v>Navnet på det firma der har sløjfet BORINGEN.</v>
          </cell>
          <cell r="D3" t="str">
            <v>Sløjfer</v>
          </cell>
          <cell r="E3" t="str">
            <v>Aktivitet - udført af - Aktør</v>
          </cell>
          <cell r="F3" t="e">
            <v>#N/A</v>
          </cell>
        </row>
        <row r="4">
          <cell r="B4" t="str">
            <v>ABANDONDAT</v>
          </cell>
          <cell r="C4" t="str">
            <v>Sløjfedato er den dag en boring er blevet lukket</v>
          </cell>
          <cell r="D4" t="str">
            <v>SløjfetDato</v>
          </cell>
          <cell r="E4" t="str">
            <v>Aktivitet.Tid</v>
          </cell>
          <cell r="F4" t="e">
            <v>#N/A</v>
          </cell>
        </row>
        <row r="5">
          <cell r="B5" t="str">
            <v>ACCESSREMARK</v>
          </cell>
          <cell r="C5" t="str">
            <v>Arbejdsforhold bemærkning</v>
          </cell>
          <cell r="D5" t="str">
            <v>ArbejdsforholdBemærk</v>
          </cell>
          <cell r="E5" t="str">
            <v>Lokalattribut (Observationsfacilitet)</v>
          </cell>
          <cell r="F5" t="e">
            <v>#N/A</v>
          </cell>
        </row>
        <row r="6">
          <cell r="B6" t="str">
            <v>APPROACH</v>
          </cell>
          <cell r="C6" t="str">
            <v>Adgangsforhold</v>
          </cell>
          <cell r="D6" t="str">
            <v>Adgangsforhold</v>
          </cell>
          <cell r="E6" t="str">
            <v>Lokalattribut (Observationsfacilitet)</v>
          </cell>
          <cell r="F6" t="e">
            <v>#N/A</v>
          </cell>
        </row>
        <row r="7">
          <cell r="B7" t="str">
            <v>BOREHOLENO</v>
          </cell>
          <cell r="C7" t="str">
            <v>Når boringerne bliver indberettet får de tildelt et DGU nr. Karaktererne før punktummet viser hvilket atlasblad boringen ligger på, karaktererne efter punktummet viser et løbenr. som kan fylde op til 5 karakterer</v>
          </cell>
          <cell r="D7" t="str">
            <v>DGUNr</v>
          </cell>
          <cell r="E7" t="str">
            <v>Observationsfacilitet.Reference
Eller AlternativRefernce</v>
          </cell>
          <cell r="F7" t="str">
            <v>OBF(Reference)</v>
          </cell>
        </row>
        <row r="8">
          <cell r="B8" t="str">
            <v>BORHPOSTC</v>
          </cell>
          <cell r="C8" t="str">
            <v>Postnummeret til den by hvor boringen ligger</v>
          </cell>
          <cell r="D8" t="str">
            <v>BoringsPostnr</v>
          </cell>
          <cell r="E8" t="str">
            <v>Adresse</v>
          </cell>
          <cell r="F8" t="str">
            <v>Adresse</v>
          </cell>
        </row>
        <row r="9">
          <cell r="B9" t="str">
            <v>BORHTOWNNO</v>
          </cell>
          <cell r="C9" t="str">
            <v>Nummeret for den kommune boringen ligger i (Næstved 373, Løgstør 827) ect.</v>
          </cell>
          <cell r="D9" t="str">
            <v>KommuneNr</v>
          </cell>
          <cell r="E9" t="str">
            <v>Adresse</v>
          </cell>
          <cell r="F9" t="str">
            <v>Adresse</v>
          </cell>
        </row>
        <row r="10">
          <cell r="B10" t="str">
            <v>BORHTOWNNO2007</v>
          </cell>
          <cell r="C10" t="str">
            <v>Kommunenr. for kommuner der trådte i kraft efter strukturreformen 2007</v>
          </cell>
          <cell r="D10" t="str">
            <v>KommuneNr2007</v>
          </cell>
          <cell r="E10" t="str">
            <v xml:space="preserve">Adresse - Historik </v>
          </cell>
          <cell r="F10" t="str">
            <v xml:space="preserve">Adresse - Historik </v>
          </cell>
        </row>
        <row r="11">
          <cell r="B11" t="str">
            <v>COMMENTS</v>
          </cell>
          <cell r="C11" t="str">
            <v>Yderligere oplysninger om boringen og dens placering f.eks. at boringen ligger 2 m. fra et andet DGU nr., at det er en erstatningsboring, at der ikke er en borerapport til boringen eller måske at der høre et firmanavn til adressen</v>
          </cell>
          <cell r="D11" t="str">
            <v>Kommentar</v>
          </cell>
          <cell r="E11" t="str">
            <v>Observationsfacilitet-Bemærkning.tekst</v>
          </cell>
          <cell r="F11" t="str">
            <v>Bemærkning(tekst)</v>
          </cell>
        </row>
        <row r="12">
          <cell r="B12" t="str">
            <v>CONSUBORNO</v>
          </cell>
          <cell r="C12" t="str">
            <v>Et evt. Rådgivende firma's nummer til boringen udover DGU nr., betegnes også som et løbenr. og har ikke nødvendigvis noget med brøndborens boringsnr. at gøre</v>
          </cell>
          <cell r="D12" t="str">
            <v>RådgFirmaBoringsNr</v>
          </cell>
          <cell r="E12" t="str">
            <v>Observationsfacilitet-AlternativReference</v>
          </cell>
          <cell r="F12" t="e">
            <v>#N/A</v>
          </cell>
        </row>
        <row r="13">
          <cell r="B13" t="str">
            <v>CONSULOGNO</v>
          </cell>
          <cell r="C13" t="str">
            <v>Det Rådgivende firma's Sagsnr. (eller Journal nr.). Der kan være flere boringer med det samme Sagsnr. som så vil have forksellige boringsnr. Rådgivende firma's Sagsnr. har ikke nødvendigvis noget med brøndborens Sagsnr. at gøre</v>
          </cell>
          <cell r="D13" t="str">
            <v>RådgFirmaSagsNr</v>
          </cell>
          <cell r="E13" t="str">
            <v>Observationsfacilitet-AlternativReference</v>
          </cell>
          <cell r="F13" t="e">
            <v>#N/A</v>
          </cell>
        </row>
        <row r="14">
          <cell r="B14" t="str">
            <v>CONSULTANT</v>
          </cell>
          <cell r="C14" t="str">
            <v>navn på AKTØREN (firmanavn, personnavn. osv.)</v>
          </cell>
          <cell r="D14" t="str">
            <v>RådgivendeFirma</v>
          </cell>
          <cell r="E14" t="str">
            <v>Aktivitet - udførtAf - Aktør</v>
          </cell>
          <cell r="F14" t="str">
            <v xml:space="preserve">Aktivitet(Aktør) </v>
          </cell>
        </row>
        <row r="15">
          <cell r="B15" t="str">
            <v>COUNTYNO</v>
          </cell>
          <cell r="C15" t="str">
            <v>Nummeret på det amt som boringen ligger i (København 15, Frederiksborg 20 ect.)</v>
          </cell>
          <cell r="D15" t="str">
            <v>AmtsNr</v>
          </cell>
          <cell r="E15" t="str">
            <v>Adresse</v>
          </cell>
          <cell r="F15" t="str">
            <v>Adresse</v>
          </cell>
        </row>
        <row r="16">
          <cell r="B16" t="str">
            <v>CTRPDESCR</v>
          </cell>
          <cell r="C16" t="str">
            <v>Beskrivelse af boringsfikspunktet (eks. T=Terræn, O=Top af Pejlerør mm)</v>
          </cell>
          <cell r="D16" t="str">
            <v>FikspunktBeskrivelse</v>
          </cell>
          <cell r="E16" t="str">
            <v>AbsolutPosition</v>
          </cell>
          <cell r="F16" t="e">
            <v>#N/A</v>
          </cell>
        </row>
        <row r="17">
          <cell r="B17" t="str">
            <v>CTRPELEVA</v>
          </cell>
          <cell r="C17" t="str">
            <v>Koten angiver hvor mange meter over/under havets overflade boringsfikspunktet ligger</v>
          </cell>
          <cell r="D17" t="str">
            <v>FikspunktKote</v>
          </cell>
          <cell r="E17" t="str">
            <v>RelativPosition</v>
          </cell>
          <cell r="F17" t="e">
            <v>#N/A</v>
          </cell>
        </row>
        <row r="18">
          <cell r="B18" t="str">
            <v>CTRPHEIGHT</v>
          </cell>
          <cell r="C18" t="str">
            <v>Boringsfikspunktets afstand til terræn (meter over terræn)</v>
          </cell>
          <cell r="D18" t="str">
            <v>FikspunktM.O.T.</v>
          </cell>
          <cell r="E18" t="str">
            <v>RelativPosition</v>
          </cell>
          <cell r="F18" t="e">
            <v>#N/A</v>
          </cell>
        </row>
        <row r="19">
          <cell r="B19" t="str">
            <v>CTRPPRECIS</v>
          </cell>
          <cell r="C19" t="str">
            <v>Usikkerheden af boringsfikspunktets koordinater</v>
          </cell>
          <cell r="D19" t="str">
            <v>Fikspunktusikkerhed</v>
          </cell>
          <cell r="E19" t="str">
            <v>?</v>
          </cell>
          <cell r="F19" t="e">
            <v>#N/A</v>
          </cell>
        </row>
        <row r="20">
          <cell r="B20" t="str">
            <v>CTRPZPRECIS</v>
          </cell>
          <cell r="C20" t="str">
            <v>Usikkerheden af boringsfikspunktets kote</v>
          </cell>
          <cell r="D20" t="str">
            <v>FikspunktusikkerhedZ</v>
          </cell>
          <cell r="E20" t="str">
            <v>?</v>
          </cell>
          <cell r="F20" t="e">
            <v>#N/A</v>
          </cell>
        </row>
        <row r="21">
          <cell r="B21" t="str">
            <v>DATAOWNER</v>
          </cell>
          <cell r="C21" t="str">
            <v>Dataejer</v>
          </cell>
          <cell r="D21" t="str">
            <v>DataEjer</v>
          </cell>
          <cell r="E21" t="str">
            <v>Obseravtionsfacilitet - AnsvarligAktør - Aktør</v>
          </cell>
          <cell r="F21" t="e">
            <v>#N/A</v>
          </cell>
        </row>
        <row r="22">
          <cell r="B22" t="str">
            <v>DATUM</v>
          </cell>
          <cell r="C22" t="str">
            <v>Nulpunktet for indmåling i et KOORDINATSYSTEM</v>
          </cell>
          <cell r="D22" t="str">
            <v>Datum</v>
          </cell>
          <cell r="E22" t="str">
            <v>?</v>
          </cell>
          <cell r="F22" t="e">
            <v>#N/A</v>
          </cell>
        </row>
        <row r="23">
          <cell r="B23" t="str">
            <v>DRFORADRES</v>
          </cell>
          <cell r="C23" t="str">
            <v>Adressen på den der har rekvireret boringen</v>
          </cell>
          <cell r="D23" t="str">
            <v>RekvirentAdresse</v>
          </cell>
          <cell r="E23" t="str">
            <v>Aktivitet - RekvireretAf - Aktør</v>
          </cell>
          <cell r="F23" t="e">
            <v>#N/A</v>
          </cell>
        </row>
        <row r="24">
          <cell r="B24" t="str">
            <v>DRFORPOSTC</v>
          </cell>
          <cell r="C24" t="str">
            <v>Postnr. der høre til rekvirenten adresse</v>
          </cell>
          <cell r="D24" t="str">
            <v>RekvirentPostnr</v>
          </cell>
          <cell r="E24" t="str">
            <v>Aktørens adresse</v>
          </cell>
          <cell r="F24" t="e">
            <v>#N/A</v>
          </cell>
        </row>
        <row r="25">
          <cell r="B25" t="str">
            <v>DRILENDATE</v>
          </cell>
          <cell r="C25" t="str">
            <v>Slutdato er den dag hvor boringen er færdig boret. Oplysningen kommer fra brøndboren</v>
          </cell>
          <cell r="D25" t="str">
            <v>SlutDato</v>
          </cell>
          <cell r="E25" t="str">
            <v>(borings)aktivitet.Slutdato</v>
          </cell>
          <cell r="F25" t="e">
            <v>#N/A</v>
          </cell>
        </row>
        <row r="26">
          <cell r="B26" t="str">
            <v>DRILLBORNO</v>
          </cell>
          <cell r="C26" t="str">
            <v>Brøndborens nummer til boringen udover DGU nummeret</v>
          </cell>
          <cell r="D26" t="str">
            <v>BBBoringsNr</v>
          </cell>
          <cell r="E26" t="str">
            <v>Observationsfacilitet-AlternativReference</v>
          </cell>
          <cell r="F26" t="str">
            <v>Alternativreference</v>
          </cell>
        </row>
        <row r="27">
          <cell r="B27" t="str">
            <v>DRILLDEPTH</v>
          </cell>
          <cell r="C27" t="str">
            <v>Viser den endelige dybde på boringen</v>
          </cell>
          <cell r="D27" t="str">
            <v>Boringsdybde</v>
          </cell>
          <cell r="E27" t="str">
            <v>Karaktestik observation</v>
          </cell>
          <cell r="F27" t="str">
            <v>Karaktestik observation</v>
          </cell>
        </row>
        <row r="28">
          <cell r="B28" t="str">
            <v>DRILLEDFOR</v>
          </cell>
          <cell r="C28" t="str">
            <v>Navnet på den der har bedt om at få lavet boringen</v>
          </cell>
          <cell r="D28" t="str">
            <v>RekvirentNavn</v>
          </cell>
          <cell r="E28" t="str">
            <v>Aktivitet - RekvireretAf - Aktør</v>
          </cell>
          <cell r="F28" t="e">
            <v>#N/A</v>
          </cell>
        </row>
        <row r="29">
          <cell r="B29" t="str">
            <v>DRILLER</v>
          </cell>
          <cell r="C29" t="str">
            <v>Kode til indtastning af Brøndborens navn (koded pc højslev er Poul Christiansen fra Højslev og kode bedsted b er Bedsted Brøndboring ect.)</v>
          </cell>
          <cell r="D29" t="str">
            <v>Brøndborer</v>
          </cell>
          <cell r="E29" t="str">
            <v>Aktivitet - UdførtAf - Aktør</v>
          </cell>
          <cell r="F29" t="str">
            <v xml:space="preserve">Aktivitet(Aktør) </v>
          </cell>
        </row>
        <row r="30">
          <cell r="B30" t="str">
            <v>DRILLLOGNO</v>
          </cell>
          <cell r="C30" t="str">
            <v>Brøndborens journal eller sags. nr. er et internt nummeringssystem, består ofte af et årstal og et løbenr. indenfor året f.eks. 88/98</v>
          </cell>
          <cell r="D30" t="str">
            <v>BBJournalnr</v>
          </cell>
          <cell r="E30" t="str">
            <v>Observationsfacilitet-AlternativReference</v>
          </cell>
          <cell r="F30" t="str">
            <v xml:space="preserve">Aktivitet/lokalattribut </v>
          </cell>
        </row>
        <row r="31">
          <cell r="B31" t="str">
            <v>DRILSTDATE</v>
          </cell>
          <cell r="C31" t="str">
            <v>Startdato er den dag hvor boringen er påbegyndt. Oplysningen kommer fra brøndboren</v>
          </cell>
          <cell r="D31" t="str">
            <v>StartDato</v>
          </cell>
          <cell r="E31" t="str">
            <v>Aktivitet.Starttid</v>
          </cell>
          <cell r="F31" t="str">
            <v>Aktivitetspakke(periode)</v>
          </cell>
        </row>
        <row r="32">
          <cell r="B32" t="str">
            <v>ELEVAMETHO</v>
          </cell>
          <cell r="C32" t="str">
            <v>Kote metode er en beskrivelse af hvordan koten er fundet og dermed nøjagtigheden af den. Det kan bla. være en nivelleret kote eller målt med GPS ect.</v>
          </cell>
          <cell r="D32" t="str">
            <v>KoteMetode</v>
          </cell>
          <cell r="E32" t="str">
            <v>?</v>
          </cell>
          <cell r="F32" t="e">
            <v>#N/A</v>
          </cell>
        </row>
        <row r="33">
          <cell r="B33" t="str">
            <v>ELEVAQUALI</v>
          </cell>
          <cell r="C33" t="str">
            <v>Kotekvalitet</v>
          </cell>
          <cell r="D33" t="str">
            <v xml:space="preserve">Kotekvalitet </v>
          </cell>
          <cell r="E33" t="str">
            <v>?</v>
          </cell>
          <cell r="F33" t="e">
            <v>#N/A</v>
          </cell>
        </row>
        <row r="34">
          <cell r="B34" t="str">
            <v>ELEVASOURC</v>
          </cell>
          <cell r="C34" t="str">
            <v xml:space="preserve">Kote kilde fortæller hvem der har indberettet den indtastet kote, det kan bla. være A = Amtet, B = Brøndboren, D = GEUS ect. </v>
          </cell>
          <cell r="D34" t="str">
            <v>KoteKilde</v>
          </cell>
          <cell r="E34" t="str">
            <v>Aktivitet - udførtAf - Aktør</v>
          </cell>
          <cell r="F34" t="e">
            <v>#N/A</v>
          </cell>
        </row>
        <row r="35">
          <cell r="B35" t="str">
            <v>ELEVATION</v>
          </cell>
          <cell r="C35" t="str">
            <v>Koten angiver borestedets placering i forhold til terræn, dvs. hvor mange meter over/under havets overflade ligger borestedet</v>
          </cell>
          <cell r="D35" t="str">
            <v>Kote</v>
          </cell>
          <cell r="E35" t="str">
            <v>RelativPosition</v>
          </cell>
          <cell r="F35" t="e">
            <v>#N/A</v>
          </cell>
        </row>
        <row r="36">
          <cell r="B36" t="str">
            <v>ENVCEN</v>
          </cell>
          <cell r="C36" t="str">
            <v>Et af de 7 miljøcentre der oprettedes i forbindelse med strukturreformen 2007</v>
          </cell>
          <cell r="D36" t="str">
            <v>Miljøcenter</v>
          </cell>
          <cell r="E36" t="str">
            <v>Observationsfacilitet - AnsvarligAktør - Aktør</v>
          </cell>
          <cell r="F36" t="str">
            <v>Aktør(ansvarlig)</v>
          </cell>
        </row>
        <row r="37">
          <cell r="B37" t="str">
            <v>GRUMOAREANO</v>
          </cell>
          <cell r="C37" t="str">
            <v>Grumoområde</v>
          </cell>
          <cell r="D37" t="str">
            <v>Grumoområde</v>
          </cell>
          <cell r="F37" t="e">
            <v>#N/A</v>
          </cell>
        </row>
        <row r="38">
          <cell r="B38" t="str">
            <v>GRUMOBORNO</v>
          </cell>
          <cell r="C38" t="str">
            <v>Entydig identifikation af grumoboring. Består af AA.OO.BB hvor AA er amtsnummer, OO er områdenummer og BB er boringsnummer.</v>
          </cell>
          <cell r="D38" t="str">
            <v>Grumoboring</v>
          </cell>
          <cell r="F38" t="str">
            <v>?</v>
          </cell>
        </row>
        <row r="39">
          <cell r="B39" t="str">
            <v>GRUMOBORTYPE</v>
          </cell>
          <cell r="C39" t="str">
            <v>Grumoboringstype</v>
          </cell>
          <cell r="D39" t="str">
            <v>Grumoboringstype</v>
          </cell>
          <cell r="F39" t="str">
            <v>?</v>
          </cell>
        </row>
        <row r="40">
          <cell r="B40" t="str">
            <v>GRUMOCOUNTYNO</v>
          </cell>
          <cell r="C40" t="str">
            <v>Grumoamt</v>
          </cell>
          <cell r="D40" t="str">
            <v>Grumoamt</v>
          </cell>
          <cell r="F40" t="str">
            <v>?</v>
          </cell>
        </row>
        <row r="41">
          <cell r="B41" t="str">
            <v>HOUSEOWNAS</v>
          </cell>
          <cell r="C41" t="str">
            <v>Ejerlavskode</v>
          </cell>
          <cell r="D41" t="str">
            <v>EjerlavsKode</v>
          </cell>
          <cell r="F41" t="str">
            <v>Geoobjekt/(Specialisering af Georeference)</v>
          </cell>
        </row>
        <row r="42">
          <cell r="B42" t="str">
            <v>INSERTDATE</v>
          </cell>
          <cell r="C42" t="str">
            <v>Datoen for hvornår boringen er blevet oprettet i Jupiter databasen</v>
          </cell>
          <cell r="D42" t="str">
            <v>IndDato</v>
          </cell>
          <cell r="F42" t="e">
            <v>#N/A</v>
          </cell>
        </row>
        <row r="43">
          <cell r="B43" t="str">
            <v>INSERTUSER</v>
          </cell>
          <cell r="C43" t="str">
            <v xml:space="preserve">Initialerne for den person der har oprettet DGU nummeret i Jupiter databasen </v>
          </cell>
          <cell r="D43" t="str">
            <v>IndInitialer</v>
          </cell>
          <cell r="F43" t="e">
            <v>#N/A</v>
          </cell>
        </row>
        <row r="44">
          <cell r="B44" t="str">
            <v>INSTALLATION</v>
          </cell>
          <cell r="C44" t="str">
            <v>Installationsforhold</v>
          </cell>
          <cell r="D44" t="str">
            <v>Installationsforhold</v>
          </cell>
          <cell r="F44" t="e">
            <v>#N/A</v>
          </cell>
        </row>
        <row r="45">
          <cell r="B45" t="str">
            <v>LANDREGNO</v>
          </cell>
          <cell r="C45" t="str">
            <v>Den MATRIKEL hvor BORINGEN er udført.</v>
          </cell>
          <cell r="D45" t="str">
            <v>MatrikelNr</v>
          </cell>
          <cell r="F45" t="str">
            <v>Geoobjekt</v>
          </cell>
        </row>
        <row r="46">
          <cell r="B46" t="str">
            <v>LATITUDE</v>
          </cell>
          <cell r="C46" t="str">
            <v>breddekoordinaten for et PUNKT som beskrives vha. længde og breddegrader</v>
          </cell>
          <cell r="D46" t="str">
            <v>Breddegrad</v>
          </cell>
          <cell r="F46" t="e">
            <v>#N/A</v>
          </cell>
        </row>
        <row r="47">
          <cell r="B47" t="str">
            <v>LITHOLNOTE</v>
          </cell>
          <cell r="C47" t="str">
            <v>Yderligere bemærkninger til den lithologiske beskrivelse af BORINGER (udover hvad der beskrives i BORINGSJORDPRØVE). Notaterne hører ikke til et bestemt lithologisk lag.</v>
          </cell>
          <cell r="D47" t="str">
            <v>LithologiNotater</v>
          </cell>
          <cell r="F47" t="str">
            <v>Bemærkning(til aktivitet)</v>
          </cell>
        </row>
        <row r="48">
          <cell r="B48" t="str">
            <v>LOCATEPERSONEMAIL</v>
          </cell>
          <cell r="C48" t="str">
            <v>Lokalisator email</v>
          </cell>
          <cell r="D48" t="str">
            <v>LokalisatorEmail</v>
          </cell>
          <cell r="F48" t="str">
            <v>?</v>
          </cell>
        </row>
        <row r="49">
          <cell r="B49" t="str">
            <v>LOCATION</v>
          </cell>
          <cell r="C49" t="str">
            <v>Boringens beliggenheds adresse dvs. Gårdnavn, Vejnavn og nr. og stednavn</v>
          </cell>
          <cell r="D49" t="str">
            <v>Borested</v>
          </cell>
          <cell r="F49" t="e">
            <v>#N/A</v>
          </cell>
        </row>
        <row r="50">
          <cell r="B50" t="str">
            <v>LOCATMETHO</v>
          </cell>
          <cell r="C50" t="str">
            <v>Det angives hvordan koordinaten er fundet om den er målt med GPS eller udfra KMS kort eller andet</v>
          </cell>
          <cell r="D50" t="str">
            <v>KoordinatMetode</v>
          </cell>
          <cell r="F50" t="e">
            <v>#N/A</v>
          </cell>
        </row>
        <row r="51">
          <cell r="B51" t="str">
            <v>LOCATQUALI</v>
          </cell>
          <cell r="C51" t="str">
            <v>Indtasteren bedømmer hvilken kvalitet koordinaten er i. Bedømmelsen af kvaliteten skal ses i sammenhæng med koordinat kilde og metode. Kvaliteten kan bla. være G = god, M = Middel, D = Dårlig ect.</v>
          </cell>
          <cell r="D51" t="str">
            <v>KoorKvalitet</v>
          </cell>
          <cell r="F51" t="str">
            <v>Georeference</v>
          </cell>
        </row>
        <row r="52">
          <cell r="B52" t="str">
            <v>LOCATSOURC</v>
          </cell>
          <cell r="C52" t="str">
            <v>Koordinat kilde er indberetteren af den indtastet koordinat dvs. hvem er indberetteren af UTM koordinaten eller indmålingen på 4cm kort</v>
          </cell>
          <cell r="D52" t="str">
            <v>KoordinatKilde</v>
          </cell>
          <cell r="F52" t="e">
            <v>#N/A</v>
          </cell>
        </row>
        <row r="53">
          <cell r="B53" t="str">
            <v>LOCQUALI</v>
          </cell>
          <cell r="C53" t="str">
            <v>Lokalitestskvalitetet</v>
          </cell>
          <cell r="D53" t="str">
            <v>LokKvalitetet</v>
          </cell>
          <cell r="F53" t="str">
            <v xml:space="preserve">Observerbar egenskab </v>
          </cell>
        </row>
        <row r="54">
          <cell r="B54" t="str">
            <v>LONGITUDE</v>
          </cell>
          <cell r="C54" t="str">
            <v>længde koordinaten for et PUNKT som beskrives vha. længde og breddegrader</v>
          </cell>
          <cell r="D54" t="str">
            <v>Længdegrad</v>
          </cell>
          <cell r="F54" t="str">
            <v>Georeference</v>
          </cell>
        </row>
        <row r="55">
          <cell r="B55" t="str">
            <v>LOOPAREANO</v>
          </cell>
          <cell r="C55" t="str">
            <v xml:space="preserve">LOOP er en forkortelse for LandOvervågningsOPlande. Hvert målested (indtag) er navngivet med et såkaldt LOOP-nummer som består af 4 to-cifrede tal adskilt af punktummer. Formatet er &lt;LOOP omåde&gt;.&lt;LOOP station&gt;.&lt;LOOP type&gt;. &lt;indtagsnr&gt;.  Dette felt er det </v>
          </cell>
          <cell r="D55" t="str">
            <v>Loop-område</v>
          </cell>
          <cell r="F55" t="str">
            <v>OBF(Ligger inden for)</v>
          </cell>
        </row>
        <row r="56">
          <cell r="B56" t="str">
            <v>LOOPSTATION</v>
          </cell>
          <cell r="C56" t="str">
            <v>Entydig identifikation af loopboring. Loop nummeret består af et LOOP nummer (O) som antager værdien 1-6 for hver at de seks LOOP områder et Lokalitets nummer (L) som refererer til en station og et Stationstype nummer (S). F.eks er 22= drængrøftstation og</v>
          </cell>
          <cell r="D56" t="str">
            <v>Loop-station</v>
          </cell>
          <cell r="F56" t="str">
            <v>OBF(type)</v>
          </cell>
        </row>
        <row r="57">
          <cell r="B57" t="str">
            <v>LOOPTYPE</v>
          </cell>
          <cell r="C57" t="str">
            <v xml:space="preserve">LOOP er en forkortelse for LandOvervågningsOPlande. Hvert målested (indtag) er navngivet med et såkaldt LOOP-nummer som består af 4 to-cifrede tal adskilt af punktummer. Formatet er &lt;LOOP omåde&gt;.&lt;LOOP station&gt;.&lt;LOOP type&gt;. &lt;indtagsnr&gt;.  Dette felt er det </v>
          </cell>
          <cell r="D57" t="str">
            <v>Loop-type</v>
          </cell>
          <cell r="F57" t="str">
            <v>OBF(type)</v>
          </cell>
        </row>
        <row r="58">
          <cell r="B58" t="str">
            <v>MAPDISTX</v>
          </cell>
          <cell r="C58" t="str">
            <v>KortX er er X-aksens afstand fra 4cm kortets kant. X-aksen går fra kortets østlige (venstre) kortkant</v>
          </cell>
          <cell r="D58" t="str">
            <v>KortX</v>
          </cell>
          <cell r="F58" t="str">
            <v>Georeference</v>
          </cell>
        </row>
        <row r="59">
          <cell r="B59" t="str">
            <v>MAPDISTY</v>
          </cell>
          <cell r="C59" t="str">
            <v>KoteY er Y-aksens afstand fra 4cm kortets kant. Y-aksen går fra kortets sydlige (bunden) kortkant</v>
          </cell>
          <cell r="D59" t="str">
            <v>KortY</v>
          </cell>
          <cell r="F59" t="e">
            <v>#N/A</v>
          </cell>
        </row>
        <row r="60">
          <cell r="B60" t="str">
            <v>MAPSHEET</v>
          </cell>
          <cell r="C60" t="str">
            <v>Hele landet bliver dækket at 420 4cm kort, som er Kort og Matrikelstyrelsens 1:25.000 kort</v>
          </cell>
          <cell r="D60" t="str">
            <v>4CmKort</v>
          </cell>
          <cell r="F60" t="str">
            <v>Georeference</v>
          </cell>
        </row>
        <row r="61">
          <cell r="B61" t="str">
            <v>MUNICIPAL</v>
          </cell>
          <cell r="C61" t="str">
            <v>Navnet på byen hvor boringen ligger</v>
          </cell>
          <cell r="D61" t="str">
            <v>BoringsBy</v>
          </cell>
          <cell r="F61" t="str">
            <v>Adresse</v>
          </cell>
        </row>
        <row r="62">
          <cell r="B62" t="str">
            <v>NAMINGSYS</v>
          </cell>
          <cell r="C62" t="str">
            <v>Navngivning af boringer (dgunr) er baseret på ATLASBLAD (ATLASBLAD, LØBENR, BOGSTAV), 32DELSBLOK eller UTMKVADRAT</v>
          </cell>
          <cell r="D62" t="str">
            <v>Navngivningssystem</v>
          </cell>
          <cell r="F62" t="str">
            <v>Alternativreference</v>
          </cell>
        </row>
        <row r="63">
          <cell r="B63" t="str">
            <v>NUMOFSAMPL</v>
          </cell>
          <cell r="C63" t="str">
            <v>Antallet af geologbeskrevne BORINGSJORDPRØVER til en BORING. Svarer almindeligvis til antallet af indberettede prøver.</v>
          </cell>
          <cell r="D63" t="str">
            <v>PrøveAntal</v>
          </cell>
          <cell r="F63" t="e">
            <v>#N/A</v>
          </cell>
        </row>
        <row r="64">
          <cell r="B64" t="str">
            <v>NUMSAMSTO</v>
          </cell>
          <cell r="C64" t="str">
            <v>Antal-prøver som er gemt i magasinkasser med henblik på senere behandling.</v>
          </cell>
          <cell r="D64" t="str">
            <v>PrøverOpbevaret</v>
          </cell>
          <cell r="F64" t="str">
            <v xml:space="preserve">Aktivitet(Indberetning) </v>
          </cell>
        </row>
        <row r="65">
          <cell r="B65" t="str">
            <v>NUMSUPLBOR</v>
          </cell>
          <cell r="C65" t="str">
            <v>Ved geotekniske boringer er der ofte lavet flere og ikke særligt dybe boringer inde for et lille område, den dybeste vil få DGU nr., resten er suplerende boringer til dgu nummeret</v>
          </cell>
          <cell r="D65" t="str">
            <v>AntalSuplBoringer</v>
          </cell>
          <cell r="F65" t="str">
            <v>Karaktestikobservation</v>
          </cell>
        </row>
        <row r="66">
          <cell r="B66" t="str">
            <v>PRESERVATIONZONE</v>
          </cell>
          <cell r="C66" t="str">
            <v>Fredningsbælte</v>
          </cell>
          <cell r="D66" t="str">
            <v>Fredningsbælte</v>
          </cell>
          <cell r="F66" t="e">
            <v>#N/A</v>
          </cell>
        </row>
        <row r="67">
          <cell r="B67" t="str">
            <v>PREVBORHNO</v>
          </cell>
          <cell r="C67" t="str">
            <v xml:space="preserve">Flyttet fra DGU nr. er det DGU nr. boringen er flyttet fra, ved forkert placeret på et atlasblad. Når placeringen bliver ændret til det rigtige atlasblad ændres DGU nummeret også og der vil være en bemærkning om hvor boringen er flyttet fra  </v>
          </cell>
          <cell r="D67" t="str">
            <v>FlyttetFraDGUNr</v>
          </cell>
          <cell r="F67" t="str">
            <v>OBF(Reference) - historik?</v>
          </cell>
        </row>
        <row r="68">
          <cell r="B68" t="str">
            <v>PROTECTIONZONE</v>
          </cell>
          <cell r="C68" t="str">
            <v>Beskyttelseszone</v>
          </cell>
          <cell r="D68" t="str">
            <v>Beskyttelseszone</v>
          </cell>
          <cell r="F68">
            <v>0</v>
          </cell>
        </row>
        <row r="69">
          <cell r="B69" t="str">
            <v>PURPOSE</v>
          </cell>
          <cell r="C69" t="str">
            <v>Formålet med boringen (hvad er det planlagt at boringen skal bruges til), formålet kan bla. være Moniteringsboring, Råstofboring, Vandværksboring ect.</v>
          </cell>
          <cell r="D69" t="str">
            <v>Formål</v>
          </cell>
          <cell r="F69" t="e">
            <v>#N/A</v>
          </cell>
        </row>
        <row r="70">
          <cell r="B70" t="str">
            <v>REGION</v>
          </cell>
          <cell r="C70" t="str">
            <v>En af de 5 regioner der oprettedes ved strukturreformen 2007</v>
          </cell>
          <cell r="D70" t="str">
            <v>Region</v>
          </cell>
          <cell r="F70" t="e">
            <v>#N/A</v>
          </cell>
        </row>
        <row r="71">
          <cell r="B71" t="str">
            <v>REPORTEDBY</v>
          </cell>
          <cell r="C71" t="str">
            <v>Oplysning om hvem der har været føste indberetter af boringen til GEUS, det kan bla. være Amtet, Brøndboren, Rekvirenten ect.</v>
          </cell>
          <cell r="D71" t="str">
            <v>Indberetter</v>
          </cell>
          <cell r="F71" t="str">
            <v xml:space="preserve">Aktivitet(Aktør) </v>
          </cell>
        </row>
        <row r="72">
          <cell r="B72" t="str">
            <v>SAMDESCDAT</v>
          </cell>
          <cell r="C72" t="str">
            <v>Dato for den dag hvor prøvebeskrivelsen er gennemført.</v>
          </cell>
          <cell r="D72" t="str">
            <v>PrøveBeskrivDato</v>
          </cell>
          <cell r="F72" t="str">
            <v>Aktivitet(dato)</v>
          </cell>
        </row>
        <row r="73">
          <cell r="B73" t="str">
            <v>SAMRECEDAT</v>
          </cell>
          <cell r="C73" t="str">
            <v>Dato for hvornår GEUS har modtaget boreprøverne fra brøndboreren</v>
          </cell>
          <cell r="D73" t="str">
            <v>PrøveModtagDato</v>
          </cell>
          <cell r="F73" t="str">
            <v>Aktivitet(dato)</v>
          </cell>
        </row>
        <row r="74">
          <cell r="B74" t="str">
            <v>STARTDAYUNKNOWN</v>
          </cell>
          <cell r="C74" t="str">
            <v>Ja/nej felt der angiver om datoen hvor borearbejdet påbegyndtes er ukendt.</v>
          </cell>
          <cell r="D74" t="str">
            <v>StartDagUkendt</v>
          </cell>
          <cell r="F74" t="str">
            <v>(overvej usikkerhedsmarkering)</v>
          </cell>
        </row>
        <row r="75">
          <cell r="B75" t="str">
            <v>STARTMNTHUNKNWN</v>
          </cell>
          <cell r="C75" t="str">
            <v>Slutmånedukendt betyder at måned i udførsles slut datoen er ukendt</v>
          </cell>
          <cell r="D75" t="str">
            <v>SlutMånedUkendt</v>
          </cell>
          <cell r="F75" t="str">
            <v>(overvej usikkerhedsmarkering)</v>
          </cell>
        </row>
        <row r="76">
          <cell r="B76" t="str">
            <v>STATUS</v>
          </cell>
          <cell r="C76" t="str">
            <v xml:space="preserve">Status for hvor meget der er indtastet på boringen (A = Indtastet administrativt, T = Indtastet administrativt/teknisk) ect. </v>
          </cell>
          <cell r="D76" t="str">
            <v>Kontrol</v>
          </cell>
          <cell r="F76" t="e">
            <v>#N/A</v>
          </cell>
        </row>
        <row r="77">
          <cell r="B77" t="str">
            <v>SYS34X</v>
          </cell>
          <cell r="C77" t="str">
            <v>Sys34X er system 34's X koordinat</v>
          </cell>
          <cell r="D77" t="str">
            <v>Sys34X</v>
          </cell>
          <cell r="F77" t="str">
            <v>Georeference</v>
          </cell>
        </row>
        <row r="78">
          <cell r="B78" t="str">
            <v>SYS34Y</v>
          </cell>
          <cell r="C78" t="str">
            <v>Sys34Y er system 34's Y koordinat</v>
          </cell>
          <cell r="D78" t="str">
            <v>Sys34Y</v>
          </cell>
          <cell r="F78" t="str">
            <v>Georeference</v>
          </cell>
        </row>
        <row r="79">
          <cell r="B79" t="str">
            <v>SYS34ZONE</v>
          </cell>
          <cell r="C79" t="str">
            <v>System 34 Zone. 1 = Jylland/Fyn, 2 = Sjælland, 3 = Bornholm</v>
          </cell>
          <cell r="D79" t="str">
            <v>Sys34Zone</v>
          </cell>
          <cell r="F79" t="str">
            <v>Georeference</v>
          </cell>
        </row>
        <row r="80">
          <cell r="B80" t="str">
            <v>TOGEUSDATE</v>
          </cell>
          <cell r="C80" t="str">
            <v>MOB modtagelses dato er den dag Borerapporten for en boring er modtaget på GEUS</v>
          </cell>
          <cell r="D80" t="str">
            <v>MOBModtagDato</v>
          </cell>
          <cell r="F80" t="str">
            <v xml:space="preserve">Aktivitet </v>
          </cell>
        </row>
        <row r="81">
          <cell r="B81" t="str">
            <v>UPDATEDATE</v>
          </cell>
          <cell r="C81" t="str">
            <v>Datoen for den dag der er rettet i en boring i Jupiter databasen, det kan være en ændring eller en tilføjelse til de oplysninger der allerede er indtastet</v>
          </cell>
          <cell r="D81" t="str">
            <v>RetDato</v>
          </cell>
          <cell r="F81" t="e">
            <v>#N/A</v>
          </cell>
        </row>
        <row r="82">
          <cell r="B82" t="str">
            <v>UPDATEUSER</v>
          </cell>
          <cell r="C82" t="str">
            <v>Initialerne for den person på GEUS som har rettet i en boring i Jupiter databasen</v>
          </cell>
          <cell r="D82" t="str">
            <v>RetInitialer</v>
          </cell>
          <cell r="F82" t="e">
            <v>#N/A</v>
          </cell>
        </row>
        <row r="83">
          <cell r="B83" t="str">
            <v>USE</v>
          </cell>
          <cell r="C83" t="str">
            <v>Fortæller hvad boringen bliver anvendt til. Dette kan først konstateres når boringen er taget i brug, og oplyses derfor oftes via lokaliseringsskema</v>
          </cell>
          <cell r="D83" t="str">
            <v>Anvendelse</v>
          </cell>
          <cell r="F83" t="str">
            <v>?</v>
          </cell>
        </row>
        <row r="84">
          <cell r="B84" t="str">
            <v>USECHANGECAUSE</v>
          </cell>
          <cell r="C84" t="str">
            <v>Årsag til ændring af anvendelsen</v>
          </cell>
          <cell r="D84" t="str">
            <v>ÆndringAnvendÅrsag</v>
          </cell>
          <cell r="F84" t="str">
            <v>Aktivitet(status)</v>
          </cell>
        </row>
        <row r="85">
          <cell r="B85" t="str">
            <v>USECHANGEDATE</v>
          </cell>
          <cell r="C85" t="str">
            <v>Dato hvor boringen er lukket til vandforsyning p.g.a. forurening m.m. Årsagerne beskrives i sløjfeårsag</v>
          </cell>
          <cell r="D85" t="str">
            <v>LukketDato</v>
          </cell>
          <cell r="F85" t="str">
            <v xml:space="preserve">Aktivitet(periode) </v>
          </cell>
        </row>
        <row r="86">
          <cell r="B86" t="str">
            <v>UTMZONE</v>
          </cell>
          <cell r="C86" t="str">
            <v>Utm-Zone er zoner i det geografiske net som dækker det meste af jord kuglen, der er i alt 60 zoner og én zone spænder over 6 længdegrader. Danmark ligger i mellem tre zoner som er zone 31, 32 og zone 33</v>
          </cell>
          <cell r="D86" t="str">
            <v>UtmZone</v>
          </cell>
          <cell r="F86" t="e">
            <v>#N/A</v>
          </cell>
        </row>
        <row r="87">
          <cell r="B87" t="str">
            <v>VARIOUS</v>
          </cell>
          <cell r="C87" t="str">
            <v>Diverse</v>
          </cell>
          <cell r="D87" t="str">
            <v>Diverse</v>
          </cell>
          <cell r="F87" t="str">
            <v>?</v>
          </cell>
        </row>
        <row r="88">
          <cell r="B88" t="str">
            <v>VERTICAREF</v>
          </cell>
          <cell r="C88" t="str">
            <v>Systemet boringen er indmålt efter (eks. DNN, DVR90, havoverflade, boringsfikspunkt)</v>
          </cell>
          <cell r="D88" t="str">
            <v>Kotesystem</v>
          </cell>
          <cell r="F88" t="e">
            <v>#N/A</v>
          </cell>
        </row>
        <row r="89">
          <cell r="B89" t="str">
            <v>WORKINGCONDITIONS</v>
          </cell>
          <cell r="C89" t="str">
            <v>Arbejdsforhold</v>
          </cell>
          <cell r="D89" t="str">
            <v>Arbejdsforhold</v>
          </cell>
          <cell r="F89" t="str">
            <v>?</v>
          </cell>
        </row>
        <row r="90">
          <cell r="B90" t="str">
            <v>WWBOREHOLENO</v>
          </cell>
          <cell r="C90" t="str">
            <v>Boringsnummer benyttet af vandværket</v>
          </cell>
          <cell r="D90" t="str">
            <v>VVBoringsNr</v>
          </cell>
          <cell r="F90" t="str">
            <v>Specialisering af OBF(Relation mellem Vandforsyning og boring skal have boringsnummer)</v>
          </cell>
        </row>
        <row r="91">
          <cell r="B91" t="str">
            <v>XUTM</v>
          </cell>
          <cell r="C91" t="str">
            <v>Over hver utm-zone placeres et koordinatsystem utm-nettet, med en vest - øst gående akse,- E-aksen eller X-aksen, og en syd - nord gående akse,- N-aksen eller Y-aksen. Yaksen ligger altid vest for målepunktet. X-koordinaten har normalt 6 cifre</v>
          </cell>
          <cell r="D91" t="str">
            <v>XUtm</v>
          </cell>
          <cell r="F91" t="str">
            <v xml:space="preserve">Absolut position </v>
          </cell>
        </row>
        <row r="92">
          <cell r="B92" t="str">
            <v>XUTM32EUREF89</v>
          </cell>
          <cell r="C92" t="str">
            <v>Boringens X-ordinat omregnet til UTM-Zone 32 og datum euref89</v>
          </cell>
          <cell r="D92" t="str">
            <v>XUtm32Euref89</v>
          </cell>
          <cell r="F92" t="str">
            <v xml:space="preserve">Georeference </v>
          </cell>
        </row>
        <row r="93">
          <cell r="B93" t="str">
            <v>YUTM</v>
          </cell>
          <cell r="C93" t="str">
            <v>Over hver utm-zone placeres et koordinatsystem utm-nettet, med en vest - øst gående akse,- E-aksen eller X-aksen, og en syd - nord gående akse,- N-aksen eller Y-aksen. Y-aksen ligger altid vest for målepunktet. Y-koordinaten har normalt 7 cifre</v>
          </cell>
          <cell r="D93" t="str">
            <v>YUtm</v>
          </cell>
          <cell r="F93" t="str">
            <v xml:space="preserve">Absolut position </v>
          </cell>
        </row>
        <row r="94">
          <cell r="B94" t="str">
            <v>YUTM32EUREF89</v>
          </cell>
          <cell r="C94" t="str">
            <v>Boringens Y-ordinat omregnet til UTM-Zone 32 og datum euref89</v>
          </cell>
          <cell r="D94" t="str">
            <v>YUtm32Euref89</v>
          </cell>
          <cell r="F94" t="str">
            <v xml:space="preserve">Georeference </v>
          </cell>
        </row>
        <row r="95">
          <cell r="B95" t="str">
            <v>ZDVR90</v>
          </cell>
          <cell r="C95" t="str">
            <v>Beregnet felt som angiver boringens terrænkote ved højdedatum DVR90. Hvis indmålingsmetoden er Differentiel GPS (P) eller Nivelleret (N) omregnes altid til DVR90. Hvis indemålingsmetoden er en af de øvrige (mindre præcise metoder) overføres DNN koten uomr</v>
          </cell>
          <cell r="D95" t="str">
            <v>ZDVR90</v>
          </cell>
          <cell r="F95" t="str">
            <v>Georeference</v>
          </cell>
        </row>
      </sheetData>
      <sheetData sheetId="3" refreshError="1"/>
      <sheetData sheetId="4" refreshError="1">
        <row r="1">
          <cell r="B1" t="str">
            <v>COLUMNNAME</v>
          </cell>
          <cell r="C1" t="str">
            <v>DESCRIPTION</v>
          </cell>
          <cell r="D1" t="str">
            <v>SHORTNAME</v>
          </cell>
          <cell r="E1" t="str">
            <v>O&amp;M</v>
          </cell>
        </row>
        <row r="2">
          <cell r="B2" t="str">
            <v>ABSOLUTEEXPMEASUNCERTAINTY</v>
          </cell>
          <cell r="C2" t="str">
            <v>Den absolutte måleusikkerhed på analysen</v>
          </cell>
          <cell r="D2" t="str">
            <v>usikkerhed_absolut</v>
          </cell>
        </row>
        <row r="3">
          <cell r="B3" t="str">
            <v>ACCREDITEDINDICATOR</v>
          </cell>
          <cell r="C3" t="str">
            <v>Beskriver om en parameter er udført akkrediteret med ja eller nej</v>
          </cell>
          <cell r="D3" t="str">
            <v>Akkrediteret</v>
          </cell>
        </row>
        <row r="4">
          <cell r="B4" t="str">
            <v>AMOUNT</v>
          </cell>
          <cell r="C4" t="str">
            <v>Den mængde (det resultat) der er målt af den givne parameter i den givne prøve</v>
          </cell>
          <cell r="D4" t="str">
            <v>Mængde</v>
          </cell>
          <cell r="E4" t="str">
            <v>Resultat.Resultatværdi</v>
          </cell>
        </row>
        <row r="5">
          <cell r="B5" t="str">
            <v>ANALYSISDATE</v>
          </cell>
          <cell r="C5" t="str">
            <v>Datoen for analysen</v>
          </cell>
          <cell r="D5" t="str">
            <v>AnalyseDato</v>
          </cell>
          <cell r="E5" t="str">
            <v>Aktivitet.Tid</v>
          </cell>
        </row>
        <row r="6">
          <cell r="B6" t="str">
            <v>ANALYSISID</v>
          </cell>
          <cell r="C6" t="str">
            <v>Unikt analyseID som genereres af Jupiter database.</v>
          </cell>
          <cell r="D6" t="str">
            <v>AnalyseId</v>
          </cell>
          <cell r="E6" t="str">
            <v>?</v>
          </cell>
        </row>
        <row r="7">
          <cell r="B7" t="str">
            <v>ANALYSISMETHOD</v>
          </cell>
          <cell r="C7" t="str">
            <v>Den metode der har været anvendt til analysen</v>
          </cell>
          <cell r="D7" t="str">
            <v>Analysemetode</v>
          </cell>
          <cell r="E7" t="str">
            <v>Aktivitet - Anvender - Metode</v>
          </cell>
        </row>
        <row r="8">
          <cell r="B8" t="str">
            <v>ANALYSISNO</v>
          </cell>
          <cell r="C8" t="str">
            <v>Et løbenummer for analyser af den samme parameter i den samme prøve</v>
          </cell>
          <cell r="D8" t="str">
            <v>AnalyseNr</v>
          </cell>
          <cell r="E8" t="str">
            <v>?</v>
          </cell>
        </row>
        <row r="9">
          <cell r="B9" t="str">
            <v>ANALYSISRESPONSIBLE</v>
          </cell>
          <cell r="C9" t="str">
            <v>Dataansvarlig</v>
          </cell>
          <cell r="D9" t="str">
            <v>DataAnsvarlig</v>
          </cell>
          <cell r="E9" t="str">
            <v>Aktiviet - HarAnsvarlig - Aktør</v>
          </cell>
        </row>
        <row r="10">
          <cell r="B10" t="str">
            <v>ANALYSISRESULTIDENTIFIER</v>
          </cell>
          <cell r="C10" t="str">
            <v>Unikt (GUID) analyseid indberettet af laboratoriet.</v>
          </cell>
          <cell r="D10" t="str">
            <v>LaboratorieAnalyseid</v>
          </cell>
          <cell r="E10" t="str">
            <v>Prøve.Id</v>
          </cell>
        </row>
        <row r="11">
          <cell r="B11" t="str">
            <v>ANALYSISSITE</v>
          </cell>
          <cell r="C11" t="str">
            <v>Det sted hvor analysen er udført f.eks i laboratorie eller i felten</v>
          </cell>
          <cell r="D11" t="str">
            <v>AnalyseSted</v>
          </cell>
          <cell r="E11" t="str">
            <v>Aktivitet - Aktivitetssted - Lokalitet</v>
          </cell>
        </row>
        <row r="12">
          <cell r="B12" t="str">
            <v>ATTRIBUTE</v>
          </cell>
          <cell r="C12" t="str">
            <v>Attribut fortæller hvordan tallet i mængde skal opfattes. F.eks. "&gt;", "&lt;", etc.</v>
          </cell>
          <cell r="D12" t="str">
            <v>Attribut</v>
          </cell>
          <cell r="E12" t="str">
            <v>Resultat.Operator</v>
          </cell>
        </row>
        <row r="13">
          <cell r="B13" t="str">
            <v>COMPOUNDNO</v>
          </cell>
          <cell r="C13" t="str">
            <v>Den parameter der er analyseret for.</v>
          </cell>
          <cell r="D13" t="str">
            <v>StofNr</v>
          </cell>
          <cell r="E13" t="str">
            <v>ObserverbarEgenskab</v>
          </cell>
        </row>
        <row r="14">
          <cell r="B14" t="str">
            <v>DETECTIONLIMIT</v>
          </cell>
          <cell r="C14" t="str">
            <v>Detektionsgrænsen på analysen. Enheden er den samme som i attributten enhed</v>
          </cell>
          <cell r="D14" t="str">
            <v>Detektionsgrænse</v>
          </cell>
        </row>
        <row r="15">
          <cell r="B15" t="str">
            <v>FILTRATION</v>
          </cell>
          <cell r="C15" t="str">
            <v>Angivelse af om prøven er filtreret før analysen for den pågældene parameter</v>
          </cell>
          <cell r="D15" t="str">
            <v>Filtrering</v>
          </cell>
        </row>
        <row r="16">
          <cell r="B16" t="str">
            <v>INSERTDATE</v>
          </cell>
          <cell r="C16" t="str">
            <v>Datoen for hvornår posten er blevet oprettet i Jupiter databasen</v>
          </cell>
          <cell r="D16" t="str">
            <v>IndDato</v>
          </cell>
        </row>
        <row r="17">
          <cell r="B17" t="str">
            <v>INSERTUSER</v>
          </cell>
          <cell r="C17" t="str">
            <v>Brugernavn for den person som har oprettet posten i Jupiter databasen</v>
          </cell>
          <cell r="D17" t="str">
            <v>Indinitialer</v>
          </cell>
        </row>
        <row r="18">
          <cell r="B18" t="str">
            <v>LABORATORY</v>
          </cell>
          <cell r="C18" t="str">
            <v>Entydig nummer for laboratoriet</v>
          </cell>
          <cell r="D18" t="str">
            <v>Laboratorie</v>
          </cell>
        </row>
        <row r="19">
          <cell r="B19" t="str">
            <v>LABORATORYRECEIVEDDATE</v>
          </cell>
          <cell r="C19" t="str">
            <v>Datoen hvor laboratoriet har modtagt analysen</v>
          </cell>
          <cell r="D19" t="str">
            <v>Laboratorie_modtag</v>
          </cell>
        </row>
        <row r="20">
          <cell r="B20" t="str">
            <v>REFERENCENO</v>
          </cell>
          <cell r="C20" t="str">
            <v>Det analyserende laboratoriums reference-nummer (f.eks. journal-nummer) for analysen af den pågældende parameter.</v>
          </cell>
          <cell r="D20" t="str">
            <v>Laboratorie_Referenc</v>
          </cell>
        </row>
        <row r="21">
          <cell r="B21" t="str">
            <v>RELATIVEEXPMEASUNCERTAINTY</v>
          </cell>
          <cell r="C21" t="str">
            <v>Den relative måleusikkerhed på analysen</v>
          </cell>
          <cell r="D21" t="str">
            <v>usikkerhed_relativ</v>
          </cell>
        </row>
        <row r="22">
          <cell r="B22" t="str">
            <v>REMARK</v>
          </cell>
          <cell r="C22" t="str">
            <v>Bemærkninger til analysen</v>
          </cell>
          <cell r="D22" t="str">
            <v>Bemærkning</v>
          </cell>
        </row>
        <row r="23">
          <cell r="B23" t="str">
            <v>REPORTEDAMOUNT</v>
          </cell>
          <cell r="C23" t="str">
            <v>Analyseresultatet der indberettes til GEUS.</v>
          </cell>
          <cell r="D23" t="str">
            <v>IndberetMængde</v>
          </cell>
        </row>
        <row r="24">
          <cell r="B24" t="str">
            <v>REPORTEDCOMPOUNDNO</v>
          </cell>
          <cell r="C24" t="str">
            <v>Parameteren eller stoffet for den analyse der indberettes til GEUS.</v>
          </cell>
          <cell r="D24" t="str">
            <v>IndberetStofNr</v>
          </cell>
        </row>
        <row r="25">
          <cell r="B25" t="str">
            <v>REPORTEDDETECTIONLIMIT</v>
          </cell>
          <cell r="C25" t="str">
            <v>Den indberettede detektionsgrænse.</v>
          </cell>
          <cell r="D25" t="str">
            <v>IndberetDetektionsGR</v>
          </cell>
        </row>
        <row r="26">
          <cell r="B26" t="str">
            <v>REPORTEDUNIT</v>
          </cell>
          <cell r="C26" t="str">
            <v>Enheden for det analyseresultat der indberettes til GEUS.</v>
          </cell>
          <cell r="D26" t="str">
            <v>IndberetEnhed</v>
          </cell>
        </row>
        <row r="27">
          <cell r="B27" t="str">
            <v>SAMPLEID</v>
          </cell>
          <cell r="C27" t="str">
            <v>Unikt prøveID som genereres af Jupiter database. Reference til prøvetabellen</v>
          </cell>
          <cell r="D27" t="str">
            <v>PrøveId</v>
          </cell>
        </row>
        <row r="28">
          <cell r="B28" t="str">
            <v>UNIT</v>
          </cell>
          <cell r="C28" t="str">
            <v>Den enhed den målte mængde er angivet i</v>
          </cell>
          <cell r="D28" t="str">
            <v>Enhed</v>
          </cell>
        </row>
        <row r="29">
          <cell r="B29" t="str">
            <v>UPDATEDATE</v>
          </cell>
          <cell r="C29" t="str">
            <v>Datoen for hvornår posten sidst er redigeret i Jupiter databasen</v>
          </cell>
          <cell r="D29" t="str">
            <v>RetDato</v>
          </cell>
        </row>
        <row r="30">
          <cell r="B30" t="str">
            <v>UPDATEUSER</v>
          </cell>
          <cell r="C30" t="str">
            <v>Brugernavn for den person som sidst har rettet i posten i Jupiter databasen</v>
          </cell>
          <cell r="D30" t="str">
            <v>RetInitialer</v>
          </cell>
        </row>
      </sheetData>
      <sheetData sheetId="5" refreshError="1"/>
      <sheetData sheetId="6"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F953"/>
  <sheetViews>
    <sheetView tabSelected="1" zoomScale="90" zoomScaleNormal="90" workbookViewId="0">
      <selection activeCell="C3" sqref="C3"/>
    </sheetView>
  </sheetViews>
  <sheetFormatPr defaultRowHeight="15" x14ac:dyDescent="0.25"/>
  <cols>
    <col min="1" max="1" width="25" customWidth="1"/>
    <col min="2" max="2" width="31.42578125" customWidth="1"/>
    <col min="3" max="3" width="80.140625" customWidth="1"/>
    <col min="4" max="4" width="29.140625" customWidth="1"/>
    <col min="5" max="5" width="37.140625" customWidth="1"/>
    <col min="6" max="6" width="27.85546875" customWidth="1"/>
  </cols>
  <sheetData>
    <row r="6" spans="1:6" x14ac:dyDescent="0.25">
      <c r="A6" s="1" t="s">
        <v>0</v>
      </c>
      <c r="B6" s="1" t="s">
        <v>1</v>
      </c>
      <c r="C6" s="1" t="s">
        <v>2</v>
      </c>
      <c r="D6" s="1" t="s">
        <v>3</v>
      </c>
      <c r="E6" s="28" t="s">
        <v>1218</v>
      </c>
    </row>
    <row r="7" spans="1:6" ht="30" x14ac:dyDescent="0.25">
      <c r="A7" s="2" t="s">
        <v>39</v>
      </c>
      <c r="B7" s="2" t="s">
        <v>40</v>
      </c>
      <c r="C7" s="2" t="s">
        <v>41</v>
      </c>
      <c r="D7" s="2" t="s">
        <v>42</v>
      </c>
      <c r="E7" t="s">
        <v>1057</v>
      </c>
      <c r="F7" s="4"/>
    </row>
    <row r="8" spans="1:6" x14ac:dyDescent="0.25">
      <c r="A8" s="2" t="s">
        <v>39</v>
      </c>
      <c r="B8" s="2" t="s">
        <v>43</v>
      </c>
      <c r="C8" s="2" t="s">
        <v>44</v>
      </c>
      <c r="D8" s="2" t="s">
        <v>45</v>
      </c>
      <c r="E8" t="s">
        <v>1058</v>
      </c>
      <c r="F8" s="4"/>
    </row>
    <row r="9" spans="1:6" x14ac:dyDescent="0.25">
      <c r="A9" s="2" t="s">
        <v>39</v>
      </c>
      <c r="B9" s="2" t="s">
        <v>46</v>
      </c>
      <c r="C9" s="2" t="s">
        <v>47</v>
      </c>
      <c r="D9" s="2" t="s">
        <v>48</v>
      </c>
      <c r="E9" t="s">
        <v>1059</v>
      </c>
      <c r="F9" s="4"/>
    </row>
    <row r="10" spans="1:6" x14ac:dyDescent="0.25">
      <c r="A10" s="2" t="s">
        <v>39</v>
      </c>
      <c r="B10" s="2" t="s">
        <v>49</v>
      </c>
      <c r="C10" s="2" t="s">
        <v>50</v>
      </c>
      <c r="D10" s="2" t="s">
        <v>51</v>
      </c>
      <c r="E10" t="s">
        <v>1060</v>
      </c>
      <c r="F10" s="4"/>
    </row>
    <row r="11" spans="1:6" x14ac:dyDescent="0.25">
      <c r="A11" s="2" t="s">
        <v>39</v>
      </c>
      <c r="B11" s="2" t="s">
        <v>52</v>
      </c>
      <c r="C11" s="2" t="s">
        <v>53</v>
      </c>
      <c r="D11" s="2" t="s">
        <v>53</v>
      </c>
      <c r="E11" t="s">
        <v>1060</v>
      </c>
      <c r="F11" s="4"/>
    </row>
    <row r="12" spans="1:6" ht="45" x14ac:dyDescent="0.25">
      <c r="A12" s="2" t="s">
        <v>39</v>
      </c>
      <c r="B12" s="2" t="s">
        <v>6</v>
      </c>
      <c r="C12" s="2" t="s">
        <v>8</v>
      </c>
      <c r="D12" s="2" t="s">
        <v>9</v>
      </c>
      <c r="E12" s="21" t="s">
        <v>1061</v>
      </c>
      <c r="F12" s="4"/>
    </row>
    <row r="13" spans="1:6" x14ac:dyDescent="0.25">
      <c r="A13" s="2" t="s">
        <v>39</v>
      </c>
      <c r="B13" s="18" t="s">
        <v>54</v>
      </c>
      <c r="C13" s="2" t="s">
        <v>55</v>
      </c>
      <c r="D13" s="2" t="s">
        <v>56</v>
      </c>
      <c r="E13" t="s">
        <v>833</v>
      </c>
      <c r="F13" s="4"/>
    </row>
    <row r="14" spans="1:6" ht="30" x14ac:dyDescent="0.25">
      <c r="A14" s="2" t="s">
        <v>39</v>
      </c>
      <c r="B14" s="18" t="s">
        <v>57</v>
      </c>
      <c r="C14" s="2" t="s">
        <v>58</v>
      </c>
      <c r="D14" s="2" t="s">
        <v>59</v>
      </c>
      <c r="E14" t="s">
        <v>833</v>
      </c>
      <c r="F14" s="4"/>
    </row>
    <row r="15" spans="1:6" ht="30" x14ac:dyDescent="0.25">
      <c r="A15" s="2" t="s">
        <v>39</v>
      </c>
      <c r="B15" s="18" t="s">
        <v>60</v>
      </c>
      <c r="C15" s="2" t="s">
        <v>61</v>
      </c>
      <c r="D15" s="2" t="s">
        <v>62</v>
      </c>
      <c r="E15" t="s">
        <v>833</v>
      </c>
      <c r="F15" s="4"/>
    </row>
    <row r="16" spans="1:6" ht="60" x14ac:dyDescent="0.25">
      <c r="A16" s="2" t="s">
        <v>39</v>
      </c>
      <c r="B16" s="18" t="s">
        <v>63</v>
      </c>
      <c r="C16" s="2" t="s">
        <v>64</v>
      </c>
      <c r="D16" s="2" t="s">
        <v>65</v>
      </c>
      <c r="E16" t="s">
        <v>833</v>
      </c>
      <c r="F16" s="4"/>
    </row>
    <row r="17" spans="1:6" ht="45" x14ac:dyDescent="0.25">
      <c r="A17" s="2" t="s">
        <v>39</v>
      </c>
      <c r="B17" s="2" t="s">
        <v>66</v>
      </c>
      <c r="C17" s="2" t="s">
        <v>67</v>
      </c>
      <c r="D17" s="2" t="s">
        <v>68</v>
      </c>
      <c r="E17" t="s">
        <v>1062</v>
      </c>
      <c r="F17" s="4"/>
    </row>
    <row r="18" spans="1:6" ht="60" x14ac:dyDescent="0.25">
      <c r="A18" s="2" t="s">
        <v>39</v>
      </c>
      <c r="B18" s="2" t="s">
        <v>69</v>
      </c>
      <c r="C18" s="2" t="s">
        <v>70</v>
      </c>
      <c r="D18" s="2" t="s">
        <v>71</v>
      </c>
      <c r="E18" t="s">
        <v>1062</v>
      </c>
      <c r="F18" s="4"/>
    </row>
    <row r="19" spans="1:6" x14ac:dyDescent="0.25">
      <c r="A19" s="2" t="s">
        <v>39</v>
      </c>
      <c r="B19" s="18" t="s">
        <v>72</v>
      </c>
      <c r="C19" s="2" t="s">
        <v>73</v>
      </c>
      <c r="D19" s="2" t="s">
        <v>74</v>
      </c>
      <c r="E19" t="s">
        <v>833</v>
      </c>
      <c r="F19" s="4"/>
    </row>
    <row r="20" spans="1:6" ht="30" x14ac:dyDescent="0.25">
      <c r="A20" s="2" t="s">
        <v>39</v>
      </c>
      <c r="B20" s="18" t="s">
        <v>75</v>
      </c>
      <c r="C20" s="2" t="s">
        <v>76</v>
      </c>
      <c r="D20" s="2" t="s">
        <v>77</v>
      </c>
      <c r="E20" t="s">
        <v>833</v>
      </c>
      <c r="F20" s="4"/>
    </row>
    <row r="21" spans="1:6" ht="30" x14ac:dyDescent="0.25">
      <c r="A21" s="2" t="s">
        <v>39</v>
      </c>
      <c r="B21" s="2" t="s">
        <v>78</v>
      </c>
      <c r="C21" s="2" t="s">
        <v>79</v>
      </c>
      <c r="D21" s="2" t="s">
        <v>80</v>
      </c>
      <c r="E21" t="s">
        <v>1064</v>
      </c>
      <c r="F21" s="4"/>
    </row>
    <row r="22" spans="1:6" ht="30" x14ac:dyDescent="0.25">
      <c r="A22" s="2" t="s">
        <v>39</v>
      </c>
      <c r="B22" s="18" t="s">
        <v>81</v>
      </c>
      <c r="C22" s="2" t="s">
        <v>82</v>
      </c>
      <c r="D22" s="2" t="s">
        <v>83</v>
      </c>
      <c r="E22" t="s">
        <v>833</v>
      </c>
      <c r="F22" s="4"/>
    </row>
    <row r="23" spans="1:6" x14ac:dyDescent="0.25">
      <c r="A23" s="2" t="s">
        <v>39</v>
      </c>
      <c r="B23" s="2" t="s">
        <v>84</v>
      </c>
      <c r="C23" s="2" t="s">
        <v>85</v>
      </c>
      <c r="D23" s="2" t="s">
        <v>86</v>
      </c>
      <c r="E23" t="s">
        <v>1065</v>
      </c>
      <c r="F23" s="4"/>
    </row>
    <row r="24" spans="1:6" ht="30" x14ac:dyDescent="0.25">
      <c r="A24" s="2" t="s">
        <v>462</v>
      </c>
      <c r="B24" s="2" t="s">
        <v>481</v>
      </c>
      <c r="C24" s="2" t="s">
        <v>482</v>
      </c>
      <c r="D24" s="2" t="s">
        <v>483</v>
      </c>
      <c r="E24" t="s">
        <v>1203</v>
      </c>
      <c r="F24" s="4"/>
    </row>
    <row r="25" spans="1:6" ht="30" x14ac:dyDescent="0.25">
      <c r="A25" s="2" t="s">
        <v>658</v>
      </c>
      <c r="B25" s="2" t="s">
        <v>481</v>
      </c>
      <c r="C25" s="2" t="s">
        <v>665</v>
      </c>
      <c r="D25" s="2" t="s">
        <v>483</v>
      </c>
      <c r="E25" t="s">
        <v>1203</v>
      </c>
      <c r="F25" s="4"/>
    </row>
    <row r="26" spans="1:6" x14ac:dyDescent="0.25">
      <c r="A26" s="2" t="s">
        <v>39</v>
      </c>
      <c r="B26" s="2" t="s">
        <v>93</v>
      </c>
      <c r="C26" s="2" t="s">
        <v>94</v>
      </c>
      <c r="D26" s="2" t="s">
        <v>95</v>
      </c>
      <c r="E26" t="s">
        <v>1067</v>
      </c>
      <c r="F26" s="4"/>
    </row>
    <row r="27" spans="1:6" ht="30" x14ac:dyDescent="0.25">
      <c r="A27" s="2" t="s">
        <v>760</v>
      </c>
      <c r="B27" s="2" t="s">
        <v>481</v>
      </c>
      <c r="C27" s="2" t="s">
        <v>482</v>
      </c>
      <c r="D27" s="2" t="s">
        <v>483</v>
      </c>
      <c r="E27" t="s">
        <v>1203</v>
      </c>
      <c r="F27" s="25"/>
    </row>
    <row r="28" spans="1:6" x14ac:dyDescent="0.25">
      <c r="A28" s="2" t="s">
        <v>39</v>
      </c>
      <c r="B28" s="2" t="s">
        <v>99</v>
      </c>
      <c r="C28" s="2" t="s">
        <v>100</v>
      </c>
      <c r="D28" s="2" t="s">
        <v>101</v>
      </c>
      <c r="E28" t="s">
        <v>1068</v>
      </c>
      <c r="F28" s="4"/>
    </row>
    <row r="29" spans="1:6" x14ac:dyDescent="0.25">
      <c r="A29" s="2" t="s">
        <v>39</v>
      </c>
      <c r="B29" s="2" t="s">
        <v>102</v>
      </c>
      <c r="C29" s="2" t="s">
        <v>103</v>
      </c>
      <c r="D29" s="2" t="s">
        <v>104</v>
      </c>
      <c r="E29" t="s">
        <v>1069</v>
      </c>
      <c r="F29" s="4"/>
    </row>
    <row r="30" spans="1:6" ht="30" x14ac:dyDescent="0.25">
      <c r="A30" s="2" t="s">
        <v>39</v>
      </c>
      <c r="B30" s="2" t="s">
        <v>105</v>
      </c>
      <c r="C30" s="2" t="s">
        <v>106</v>
      </c>
      <c r="D30" s="2" t="s">
        <v>107</v>
      </c>
      <c r="E30" t="s">
        <v>1070</v>
      </c>
      <c r="F30" s="4"/>
    </row>
    <row r="31" spans="1:6" x14ac:dyDescent="0.25">
      <c r="A31" s="2" t="s">
        <v>39</v>
      </c>
      <c r="B31" s="18" t="s">
        <v>108</v>
      </c>
      <c r="C31" s="2" t="s">
        <v>109</v>
      </c>
      <c r="D31" s="2" t="s">
        <v>110</v>
      </c>
      <c r="E31" t="s">
        <v>833</v>
      </c>
      <c r="F31" s="4"/>
    </row>
    <row r="32" spans="1:6" x14ac:dyDescent="0.25">
      <c r="A32" s="2" t="s">
        <v>39</v>
      </c>
      <c r="B32" s="2" t="s">
        <v>111</v>
      </c>
      <c r="C32" s="2" t="s">
        <v>112</v>
      </c>
      <c r="D32" s="2" t="s">
        <v>113</v>
      </c>
      <c r="E32" t="s">
        <v>1071</v>
      </c>
      <c r="F32" s="4"/>
    </row>
    <row r="33" spans="1:6" x14ac:dyDescent="0.25">
      <c r="A33" s="2" t="s">
        <v>39</v>
      </c>
      <c r="B33" s="2" t="s">
        <v>114</v>
      </c>
      <c r="C33" s="2" t="s">
        <v>115</v>
      </c>
      <c r="D33" s="2" t="s">
        <v>116</v>
      </c>
      <c r="E33" t="s">
        <v>1068</v>
      </c>
      <c r="F33" s="4"/>
    </row>
    <row r="34" spans="1:6" ht="30" x14ac:dyDescent="0.25">
      <c r="A34" s="2" t="s">
        <v>39</v>
      </c>
      <c r="B34" s="18" t="s">
        <v>117</v>
      </c>
      <c r="C34" s="2" t="s">
        <v>118</v>
      </c>
      <c r="D34" s="2" t="s">
        <v>119</v>
      </c>
      <c r="E34" t="s">
        <v>833</v>
      </c>
      <c r="F34" s="4"/>
    </row>
    <row r="35" spans="1:6" ht="30" x14ac:dyDescent="0.25">
      <c r="A35" s="2" t="s">
        <v>39</v>
      </c>
      <c r="B35" s="18" t="s">
        <v>120</v>
      </c>
      <c r="C35" s="2" t="s">
        <v>121</v>
      </c>
      <c r="D35" s="2" t="s">
        <v>122</v>
      </c>
      <c r="E35" t="s">
        <v>833</v>
      </c>
      <c r="F35" s="4"/>
    </row>
    <row r="36" spans="1:6" ht="30" x14ac:dyDescent="0.25">
      <c r="A36" s="2" t="s">
        <v>39</v>
      </c>
      <c r="B36" s="2" t="s">
        <v>123</v>
      </c>
      <c r="C36" s="2" t="s">
        <v>124</v>
      </c>
      <c r="D36" s="2" t="s">
        <v>125</v>
      </c>
      <c r="E36" t="s">
        <v>1072</v>
      </c>
      <c r="F36" s="4"/>
    </row>
    <row r="37" spans="1:6" ht="30" x14ac:dyDescent="0.25">
      <c r="A37" s="2" t="s">
        <v>872</v>
      </c>
      <c r="B37" s="2" t="s">
        <v>481</v>
      </c>
      <c r="C37" s="2" t="s">
        <v>482</v>
      </c>
      <c r="D37" s="2" t="s">
        <v>483</v>
      </c>
      <c r="E37" t="s">
        <v>1203</v>
      </c>
      <c r="F37" s="25"/>
    </row>
    <row r="38" spans="1:6" ht="30" x14ac:dyDescent="0.25">
      <c r="A38" s="2" t="s">
        <v>889</v>
      </c>
      <c r="B38" s="2" t="s">
        <v>481</v>
      </c>
      <c r="C38" s="2" t="s">
        <v>665</v>
      </c>
      <c r="D38" s="2" t="s">
        <v>483</v>
      </c>
      <c r="E38" t="s">
        <v>1203</v>
      </c>
      <c r="F38" s="25"/>
    </row>
    <row r="39" spans="1:6" ht="30" x14ac:dyDescent="0.25">
      <c r="A39" s="2" t="s">
        <v>39</v>
      </c>
      <c r="B39" s="2" t="s">
        <v>132</v>
      </c>
      <c r="C39" s="2" t="s">
        <v>133</v>
      </c>
      <c r="D39" s="2" t="s">
        <v>134</v>
      </c>
      <c r="E39" t="s">
        <v>1063</v>
      </c>
      <c r="F39" s="4"/>
    </row>
    <row r="40" spans="1:6" ht="30" x14ac:dyDescent="0.25">
      <c r="A40" s="2" t="s">
        <v>39</v>
      </c>
      <c r="B40" s="2" t="s">
        <v>135</v>
      </c>
      <c r="C40" s="2" t="s">
        <v>136</v>
      </c>
      <c r="D40" s="2" t="s">
        <v>137</v>
      </c>
      <c r="E40" t="s">
        <v>1065</v>
      </c>
      <c r="F40" s="4"/>
    </row>
    <row r="41" spans="1:6" ht="30" x14ac:dyDescent="0.25">
      <c r="A41" s="2" t="s">
        <v>39</v>
      </c>
      <c r="B41" s="18" t="s">
        <v>138</v>
      </c>
      <c r="C41" s="2" t="s">
        <v>139</v>
      </c>
      <c r="D41" s="2" t="s">
        <v>140</v>
      </c>
      <c r="E41" t="s">
        <v>833</v>
      </c>
      <c r="F41" s="4"/>
    </row>
    <row r="42" spans="1:6" ht="30" x14ac:dyDescent="0.25">
      <c r="A42" s="2" t="s">
        <v>950</v>
      </c>
      <c r="B42" s="2" t="s">
        <v>481</v>
      </c>
      <c r="C42" s="2" t="s">
        <v>482</v>
      </c>
      <c r="D42" s="2" t="s">
        <v>483</v>
      </c>
      <c r="E42" t="s">
        <v>1203</v>
      </c>
      <c r="F42" s="25"/>
    </row>
    <row r="43" spans="1:6" ht="30" x14ac:dyDescent="0.25">
      <c r="A43" s="2" t="s">
        <v>39</v>
      </c>
      <c r="B43" s="18" t="s">
        <v>143</v>
      </c>
      <c r="C43" s="2" t="s">
        <v>144</v>
      </c>
      <c r="D43" s="2" t="s">
        <v>145</v>
      </c>
      <c r="E43" t="s">
        <v>833</v>
      </c>
      <c r="F43" s="4"/>
    </row>
    <row r="44" spans="1:6" x14ac:dyDescent="0.25">
      <c r="A44" s="2" t="s">
        <v>39</v>
      </c>
      <c r="B44" s="18" t="s">
        <v>146</v>
      </c>
      <c r="C44" s="2" t="s">
        <v>147</v>
      </c>
      <c r="D44" s="2" t="s">
        <v>147</v>
      </c>
      <c r="E44" t="s">
        <v>833</v>
      </c>
      <c r="F44" s="4"/>
    </row>
    <row r="45" spans="1:6" x14ac:dyDescent="0.25">
      <c r="A45" s="2" t="s">
        <v>39</v>
      </c>
      <c r="B45" s="18" t="s">
        <v>148</v>
      </c>
      <c r="C45" s="2" t="s">
        <v>149</v>
      </c>
      <c r="D45" s="2" t="s">
        <v>149</v>
      </c>
      <c r="E45" t="s">
        <v>833</v>
      </c>
      <c r="F45" s="4"/>
    </row>
    <row r="46" spans="1:6" x14ac:dyDescent="0.25">
      <c r="A46" s="2" t="s">
        <v>39</v>
      </c>
      <c r="B46" s="18" t="s">
        <v>150</v>
      </c>
      <c r="C46" s="2" t="s">
        <v>151</v>
      </c>
      <c r="D46" s="2" t="s">
        <v>152</v>
      </c>
      <c r="E46" t="s">
        <v>833</v>
      </c>
      <c r="F46" s="4"/>
    </row>
    <row r="47" spans="1:6" x14ac:dyDescent="0.25">
      <c r="A47" s="2" t="s">
        <v>39</v>
      </c>
      <c r="B47" s="18" t="s">
        <v>4</v>
      </c>
      <c r="C47" s="2" t="s">
        <v>153</v>
      </c>
      <c r="D47" s="2" t="s">
        <v>13</v>
      </c>
      <c r="E47" t="s">
        <v>1201</v>
      </c>
      <c r="F47" s="4"/>
    </row>
    <row r="48" spans="1:6" ht="30" x14ac:dyDescent="0.25">
      <c r="A48" s="2" t="s">
        <v>39</v>
      </c>
      <c r="B48" s="18" t="s">
        <v>14</v>
      </c>
      <c r="C48" s="2" t="s">
        <v>154</v>
      </c>
      <c r="D48" s="2" t="s">
        <v>16</v>
      </c>
      <c r="E48" t="s">
        <v>1201</v>
      </c>
      <c r="F48" s="4"/>
    </row>
    <row r="49" spans="1:6" x14ac:dyDescent="0.25">
      <c r="A49" s="2" t="s">
        <v>39</v>
      </c>
      <c r="B49" s="2" t="s">
        <v>155</v>
      </c>
      <c r="C49" s="2" t="s">
        <v>156</v>
      </c>
      <c r="D49" s="2" t="s">
        <v>156</v>
      </c>
      <c r="E49" t="s">
        <v>1134</v>
      </c>
      <c r="F49" s="4"/>
    </row>
    <row r="50" spans="1:6" x14ac:dyDescent="0.25">
      <c r="A50" s="2" t="s">
        <v>39</v>
      </c>
      <c r="B50" s="2" t="s">
        <v>157</v>
      </c>
      <c r="C50" s="2" t="s">
        <v>158</v>
      </c>
      <c r="D50" s="2" t="s">
        <v>159</v>
      </c>
      <c r="E50" t="s">
        <v>1135</v>
      </c>
      <c r="F50" s="4" t="str">
        <f>VLOOKUP(B50,[1]Borehole!$B:$F,5,0)</f>
        <v>Geoobjekt</v>
      </c>
    </row>
    <row r="51" spans="1:6" ht="30" x14ac:dyDescent="0.25">
      <c r="A51" s="2" t="s">
        <v>39</v>
      </c>
      <c r="B51" s="2" t="s">
        <v>160</v>
      </c>
      <c r="C51" s="2" t="s">
        <v>161</v>
      </c>
      <c r="D51" s="2" t="s">
        <v>162</v>
      </c>
      <c r="E51" t="s">
        <v>1135</v>
      </c>
      <c r="F51" s="4"/>
    </row>
    <row r="52" spans="1:6" ht="45" x14ac:dyDescent="0.25">
      <c r="A52" s="2" t="s">
        <v>39</v>
      </c>
      <c r="B52" s="18" t="s">
        <v>163</v>
      </c>
      <c r="C52" s="2" t="s">
        <v>164</v>
      </c>
      <c r="D52" s="2" t="s">
        <v>165</v>
      </c>
      <c r="E52" t="s">
        <v>833</v>
      </c>
      <c r="F52" s="4"/>
    </row>
    <row r="53" spans="1:6" x14ac:dyDescent="0.25">
      <c r="A53" s="2" t="s">
        <v>39</v>
      </c>
      <c r="B53" s="18" t="s">
        <v>166</v>
      </c>
      <c r="C53" s="2" t="s">
        <v>167</v>
      </c>
      <c r="D53" s="2" t="s">
        <v>168</v>
      </c>
      <c r="E53" t="s">
        <v>833</v>
      </c>
      <c r="F53" s="4"/>
    </row>
    <row r="54" spans="1:6" ht="30" x14ac:dyDescent="0.25">
      <c r="A54" s="2" t="s">
        <v>39</v>
      </c>
      <c r="B54" s="2" t="s">
        <v>169</v>
      </c>
      <c r="C54" s="2" t="s">
        <v>170</v>
      </c>
      <c r="D54" s="2" t="s">
        <v>171</v>
      </c>
      <c r="E54" t="s">
        <v>1136</v>
      </c>
      <c r="F54" s="4"/>
    </row>
    <row r="55" spans="1:6" ht="30" x14ac:dyDescent="0.25">
      <c r="A55" s="2" t="s">
        <v>39</v>
      </c>
      <c r="B55" s="2" t="s">
        <v>172</v>
      </c>
      <c r="C55" s="2" t="s">
        <v>173</v>
      </c>
      <c r="D55" s="2" t="s">
        <v>174</v>
      </c>
      <c r="E55" t="s">
        <v>1180</v>
      </c>
      <c r="F55" s="4"/>
    </row>
    <row r="56" spans="1:6" ht="45" x14ac:dyDescent="0.25">
      <c r="A56" s="2" t="s">
        <v>39</v>
      </c>
      <c r="B56" s="18" t="s">
        <v>175</v>
      </c>
      <c r="C56" s="2" t="s">
        <v>176</v>
      </c>
      <c r="D56" s="2" t="s">
        <v>177</v>
      </c>
      <c r="E56" t="s">
        <v>833</v>
      </c>
      <c r="F56" s="4"/>
    </row>
    <row r="57" spans="1:6" ht="30" x14ac:dyDescent="0.25">
      <c r="A57" s="2" t="s">
        <v>958</v>
      </c>
      <c r="B57" s="2" t="s">
        <v>481</v>
      </c>
      <c r="C57" s="2" t="s">
        <v>482</v>
      </c>
      <c r="D57" s="2" t="s">
        <v>483</v>
      </c>
      <c r="E57" t="s">
        <v>1203</v>
      </c>
      <c r="F57" s="4"/>
    </row>
    <row r="58" spans="1:6" x14ac:dyDescent="0.25">
      <c r="A58" s="2" t="s">
        <v>39</v>
      </c>
      <c r="B58" s="18" t="s">
        <v>181</v>
      </c>
      <c r="C58" s="2" t="s">
        <v>182</v>
      </c>
      <c r="D58" s="2" t="s">
        <v>183</v>
      </c>
      <c r="E58" t="s">
        <v>833</v>
      </c>
      <c r="F58" s="4"/>
    </row>
    <row r="59" spans="1:6" ht="30" x14ac:dyDescent="0.25">
      <c r="A59" s="2" t="s">
        <v>39</v>
      </c>
      <c r="B59" s="18" t="s">
        <v>184</v>
      </c>
      <c r="C59" s="2" t="s">
        <v>185</v>
      </c>
      <c r="D59" s="2" t="s">
        <v>186</v>
      </c>
      <c r="E59" t="s">
        <v>833</v>
      </c>
      <c r="F59" s="4"/>
    </row>
    <row r="60" spans="1:6" ht="60" x14ac:dyDescent="0.25">
      <c r="A60" s="2" t="s">
        <v>39</v>
      </c>
      <c r="B60" s="18" t="s">
        <v>187</v>
      </c>
      <c r="C60" s="2" t="s">
        <v>188</v>
      </c>
      <c r="D60" s="2" t="s">
        <v>189</v>
      </c>
      <c r="E60" t="s">
        <v>833</v>
      </c>
      <c r="F60" s="4"/>
    </row>
    <row r="61" spans="1:6" ht="60" x14ac:dyDescent="0.25">
      <c r="A61" s="2" t="s">
        <v>39</v>
      </c>
      <c r="B61" s="18" t="s">
        <v>190</v>
      </c>
      <c r="C61" s="2" t="s">
        <v>191</v>
      </c>
      <c r="D61" s="2" t="s">
        <v>192</v>
      </c>
      <c r="E61" t="s">
        <v>833</v>
      </c>
      <c r="F61" s="4"/>
    </row>
    <row r="62" spans="1:6" ht="60" x14ac:dyDescent="0.25">
      <c r="A62" s="2" t="s">
        <v>39</v>
      </c>
      <c r="B62" s="18" t="s">
        <v>193</v>
      </c>
      <c r="C62" s="2" t="s">
        <v>188</v>
      </c>
      <c r="D62" s="2" t="s">
        <v>194</v>
      </c>
      <c r="E62" t="s">
        <v>833</v>
      </c>
      <c r="F62" s="4"/>
    </row>
    <row r="63" spans="1:6" ht="30" x14ac:dyDescent="0.25">
      <c r="A63" s="2" t="s">
        <v>39</v>
      </c>
      <c r="B63" s="18" t="s">
        <v>195</v>
      </c>
      <c r="C63" s="2" t="s">
        <v>196</v>
      </c>
      <c r="D63" s="2" t="s">
        <v>197</v>
      </c>
      <c r="E63" t="s">
        <v>833</v>
      </c>
      <c r="F63" s="4"/>
    </row>
    <row r="64" spans="1:6" ht="30" x14ac:dyDescent="0.25">
      <c r="A64" s="2" t="s">
        <v>695</v>
      </c>
      <c r="B64" s="18" t="s">
        <v>746</v>
      </c>
      <c r="C64" s="2" t="s">
        <v>747</v>
      </c>
      <c r="D64" s="2" t="s">
        <v>748</v>
      </c>
      <c r="E64" s="24" t="s">
        <v>1201</v>
      </c>
      <c r="F64" s="25"/>
    </row>
    <row r="65" spans="1:6" ht="30" x14ac:dyDescent="0.25">
      <c r="A65" s="2" t="s">
        <v>39</v>
      </c>
      <c r="B65" s="18" t="s">
        <v>201</v>
      </c>
      <c r="C65" s="2" t="s">
        <v>202</v>
      </c>
      <c r="D65" s="2" t="s">
        <v>203</v>
      </c>
      <c r="E65" t="s">
        <v>833</v>
      </c>
      <c r="F65" s="4"/>
    </row>
    <row r="66" spans="1:6" x14ac:dyDescent="0.25">
      <c r="A66" s="2" t="s">
        <v>39</v>
      </c>
      <c r="B66" s="18" t="s">
        <v>204</v>
      </c>
      <c r="C66" s="2" t="s">
        <v>205</v>
      </c>
      <c r="D66" s="2" t="s">
        <v>206</v>
      </c>
      <c r="E66" t="s">
        <v>833</v>
      </c>
      <c r="F66" s="4"/>
    </row>
    <row r="67" spans="1:6" ht="30" x14ac:dyDescent="0.25">
      <c r="A67" s="2" t="s">
        <v>39</v>
      </c>
      <c r="B67" s="2" t="s">
        <v>207</v>
      </c>
      <c r="C67" s="2" t="s">
        <v>208</v>
      </c>
      <c r="D67" s="2" t="s">
        <v>209</v>
      </c>
      <c r="E67" s="22" t="s">
        <v>1062</v>
      </c>
      <c r="F67" s="4" t="str">
        <f>VLOOKUP(B67,[1]Borehole!$B:$F,5,0)</f>
        <v>Alternativreference</v>
      </c>
    </row>
    <row r="68" spans="1:6" ht="30" x14ac:dyDescent="0.25">
      <c r="A68" s="2" t="s">
        <v>39</v>
      </c>
      <c r="B68" s="2" t="s">
        <v>210</v>
      </c>
      <c r="C68" s="2" t="s">
        <v>211</v>
      </c>
      <c r="D68" s="2" t="s">
        <v>212</v>
      </c>
      <c r="E68" t="s">
        <v>1185</v>
      </c>
      <c r="F68" s="4"/>
    </row>
    <row r="69" spans="1:6" ht="30" x14ac:dyDescent="0.25">
      <c r="A69" s="2" t="s">
        <v>39</v>
      </c>
      <c r="B69" s="18" t="s">
        <v>213</v>
      </c>
      <c r="C69" s="2" t="s">
        <v>214</v>
      </c>
      <c r="D69" s="2" t="s">
        <v>215</v>
      </c>
      <c r="E69" t="s">
        <v>833</v>
      </c>
      <c r="F69" s="4"/>
    </row>
    <row r="70" spans="1:6" ht="45" x14ac:dyDescent="0.25">
      <c r="A70" s="2" t="s">
        <v>39</v>
      </c>
      <c r="B70" s="18" t="s">
        <v>216</v>
      </c>
      <c r="C70" s="2" t="s">
        <v>217</v>
      </c>
      <c r="D70" s="2" t="s">
        <v>218</v>
      </c>
      <c r="E70" t="s">
        <v>833</v>
      </c>
      <c r="F70" s="4"/>
    </row>
    <row r="71" spans="1:6" ht="45" x14ac:dyDescent="0.25">
      <c r="A71" s="2" t="s">
        <v>39</v>
      </c>
      <c r="B71" s="2" t="s">
        <v>264</v>
      </c>
      <c r="C71" s="2" t="s">
        <v>265</v>
      </c>
      <c r="D71" s="2" t="s">
        <v>266</v>
      </c>
      <c r="E71" s="24" t="s">
        <v>1202</v>
      </c>
      <c r="F71" s="4"/>
    </row>
    <row r="72" spans="1:6" x14ac:dyDescent="0.25">
      <c r="A72" s="2" t="s">
        <v>759</v>
      </c>
      <c r="B72" s="2" t="s">
        <v>652</v>
      </c>
      <c r="C72" s="2" t="s">
        <v>653</v>
      </c>
      <c r="D72" s="2" t="s">
        <v>654</v>
      </c>
      <c r="E72" s="24" t="s">
        <v>1202</v>
      </c>
      <c r="F72" s="25"/>
    </row>
    <row r="73" spans="1:6" x14ac:dyDescent="0.25">
      <c r="A73" s="2" t="s">
        <v>39</v>
      </c>
      <c r="B73" s="18" t="s">
        <v>224</v>
      </c>
      <c r="C73" s="2" t="s">
        <v>225</v>
      </c>
      <c r="D73" s="2" t="s">
        <v>225</v>
      </c>
      <c r="E73" t="s">
        <v>833</v>
      </c>
      <c r="F73" s="4"/>
    </row>
    <row r="74" spans="1:6" ht="45" x14ac:dyDescent="0.25">
      <c r="A74" s="2" t="s">
        <v>39</v>
      </c>
      <c r="B74" s="2" t="s">
        <v>226</v>
      </c>
      <c r="C74" s="2" t="s">
        <v>227</v>
      </c>
      <c r="D74" s="2" t="s">
        <v>228</v>
      </c>
      <c r="E74" t="s">
        <v>1057</v>
      </c>
      <c r="F74" s="4"/>
    </row>
    <row r="75" spans="1:6" x14ac:dyDescent="0.25">
      <c r="A75" s="2" t="s">
        <v>39</v>
      </c>
      <c r="B75" s="2" t="s">
        <v>229</v>
      </c>
      <c r="C75" s="2" t="s">
        <v>230</v>
      </c>
      <c r="D75" s="2" t="s">
        <v>231</v>
      </c>
      <c r="E75" t="s">
        <v>1140</v>
      </c>
      <c r="F75" s="4"/>
    </row>
    <row r="76" spans="1:6" ht="30" x14ac:dyDescent="0.25">
      <c r="A76" s="2" t="s">
        <v>39</v>
      </c>
      <c r="B76" s="2" t="s">
        <v>232</v>
      </c>
      <c r="C76" s="2" t="s">
        <v>233</v>
      </c>
      <c r="D76" s="2" t="s">
        <v>234</v>
      </c>
      <c r="E76" t="s">
        <v>1137</v>
      </c>
      <c r="F76" s="4" t="str">
        <f>VLOOKUP(B76,[1]Borehole!$B:$F,5,0)</f>
        <v xml:space="preserve">Aktivitet(Aktør) </v>
      </c>
    </row>
    <row r="77" spans="1:6" x14ac:dyDescent="0.25">
      <c r="A77" s="2" t="s">
        <v>39</v>
      </c>
      <c r="B77" s="18" t="s">
        <v>235</v>
      </c>
      <c r="C77" s="2" t="s">
        <v>236</v>
      </c>
      <c r="D77" s="2" t="s">
        <v>237</v>
      </c>
      <c r="E77" t="s">
        <v>833</v>
      </c>
      <c r="F77" s="4"/>
    </row>
    <row r="78" spans="1:6" x14ac:dyDescent="0.25">
      <c r="A78" s="2" t="s">
        <v>39</v>
      </c>
      <c r="B78" s="18" t="s">
        <v>238</v>
      </c>
      <c r="C78" s="2" t="s">
        <v>239</v>
      </c>
      <c r="D78" s="2" t="s">
        <v>240</v>
      </c>
      <c r="E78" t="s">
        <v>833</v>
      </c>
      <c r="F78" s="4"/>
    </row>
    <row r="79" spans="1:6" x14ac:dyDescent="0.25">
      <c r="A79" s="2" t="s">
        <v>772</v>
      </c>
      <c r="B79" s="2" t="s">
        <v>652</v>
      </c>
      <c r="C79" s="2" t="s">
        <v>653</v>
      </c>
      <c r="D79" s="2" t="s">
        <v>654</v>
      </c>
      <c r="E79" s="24" t="s">
        <v>1202</v>
      </c>
      <c r="F79" s="4"/>
    </row>
    <row r="80" spans="1:6" x14ac:dyDescent="0.25">
      <c r="A80" s="2" t="s">
        <v>888</v>
      </c>
      <c r="B80" s="2" t="s">
        <v>652</v>
      </c>
      <c r="C80" s="2" t="s">
        <v>653</v>
      </c>
      <c r="D80" s="2" t="s">
        <v>654</v>
      </c>
      <c r="E80" s="24" t="s">
        <v>1202</v>
      </c>
      <c r="F80" s="25"/>
    </row>
    <row r="81" spans="1:6" ht="30" x14ac:dyDescent="0.25">
      <c r="A81" s="2" t="s">
        <v>39</v>
      </c>
      <c r="B81" s="2" t="s">
        <v>247</v>
      </c>
      <c r="C81" s="2" t="s">
        <v>248</v>
      </c>
      <c r="D81" s="2" t="s">
        <v>249</v>
      </c>
      <c r="E81" t="s">
        <v>1079</v>
      </c>
      <c r="F81" s="4"/>
    </row>
    <row r="82" spans="1:6" x14ac:dyDescent="0.25">
      <c r="A82" s="2" t="s">
        <v>39</v>
      </c>
      <c r="B82" s="18" t="s">
        <v>250</v>
      </c>
      <c r="C82" s="2" t="s">
        <v>251</v>
      </c>
      <c r="D82" s="2" t="s">
        <v>252</v>
      </c>
      <c r="E82" t="s">
        <v>833</v>
      </c>
      <c r="F82" s="4"/>
    </row>
    <row r="83" spans="1:6" x14ac:dyDescent="0.25">
      <c r="A83" s="2" t="s">
        <v>39</v>
      </c>
      <c r="B83" s="18" t="s">
        <v>253</v>
      </c>
      <c r="C83" s="2" t="s">
        <v>254</v>
      </c>
      <c r="D83" s="2" t="s">
        <v>255</v>
      </c>
      <c r="E83" t="s">
        <v>833</v>
      </c>
      <c r="F83" s="4"/>
    </row>
    <row r="84" spans="1:6" x14ac:dyDescent="0.25">
      <c r="A84" s="2" t="s">
        <v>39</v>
      </c>
      <c r="B84" s="18" t="s">
        <v>256</v>
      </c>
      <c r="C84" s="2" t="s">
        <v>257</v>
      </c>
      <c r="D84" s="2" t="s">
        <v>258</v>
      </c>
      <c r="E84" t="s">
        <v>833</v>
      </c>
      <c r="F84" s="4"/>
    </row>
    <row r="85" spans="1:6" ht="30" x14ac:dyDescent="0.25">
      <c r="A85" s="2" t="s">
        <v>39</v>
      </c>
      <c r="B85" s="18" t="s">
        <v>259</v>
      </c>
      <c r="C85" s="2" t="s">
        <v>260</v>
      </c>
      <c r="D85" s="2" t="s">
        <v>261</v>
      </c>
      <c r="E85" t="s">
        <v>833</v>
      </c>
      <c r="F85" s="4"/>
    </row>
    <row r="86" spans="1:6" ht="45" x14ac:dyDescent="0.25">
      <c r="A86" s="2" t="s">
        <v>39</v>
      </c>
      <c r="B86" s="18" t="s">
        <v>5</v>
      </c>
      <c r="C86" s="2" t="s">
        <v>262</v>
      </c>
      <c r="D86" s="2" t="s">
        <v>23</v>
      </c>
      <c r="E86" t="s">
        <v>1201</v>
      </c>
      <c r="F86" s="4"/>
    </row>
    <row r="87" spans="1:6" ht="30" x14ac:dyDescent="0.25">
      <c r="A87" s="2" t="s">
        <v>39</v>
      </c>
      <c r="B87" s="18" t="s">
        <v>24</v>
      </c>
      <c r="C87" s="2" t="s">
        <v>263</v>
      </c>
      <c r="D87" s="2" t="s">
        <v>26</v>
      </c>
      <c r="E87" t="s">
        <v>1201</v>
      </c>
      <c r="F87" s="4"/>
    </row>
    <row r="88" spans="1:6" x14ac:dyDescent="0.25">
      <c r="A88" s="2" t="s">
        <v>943</v>
      </c>
      <c r="B88" s="2" t="s">
        <v>652</v>
      </c>
      <c r="C88" s="2" t="s">
        <v>653</v>
      </c>
      <c r="D88" s="2" t="s">
        <v>654</v>
      </c>
      <c r="E88" s="24" t="s">
        <v>1202</v>
      </c>
      <c r="F88" s="25"/>
    </row>
    <row r="89" spans="1:6" x14ac:dyDescent="0.25">
      <c r="A89" s="2" t="s">
        <v>39</v>
      </c>
      <c r="B89" s="2" t="s">
        <v>267</v>
      </c>
      <c r="C89" s="2" t="s">
        <v>268</v>
      </c>
      <c r="D89" s="2" t="s">
        <v>269</v>
      </c>
      <c r="E89" t="s">
        <v>1138</v>
      </c>
      <c r="F89" s="4" t="str">
        <f>VLOOKUP(B89,[1]Borehole!$B:$F,5,0)</f>
        <v>Aktivitet(status)</v>
      </c>
    </row>
    <row r="90" spans="1:6" ht="30" x14ac:dyDescent="0.25">
      <c r="A90" s="2" t="s">
        <v>39</v>
      </c>
      <c r="B90" s="2" t="s">
        <v>270</v>
      </c>
      <c r="C90" s="2" t="s">
        <v>271</v>
      </c>
      <c r="D90" s="2" t="s">
        <v>272</v>
      </c>
      <c r="E90" t="s">
        <v>1139</v>
      </c>
      <c r="F90" s="4" t="str">
        <f>VLOOKUP(B90,[1]Borehole!$B:$F,5,0)</f>
        <v xml:space="preserve">Aktivitet(periode) </v>
      </c>
    </row>
    <row r="91" spans="1:6" ht="45" x14ac:dyDescent="0.25">
      <c r="A91" s="2" t="s">
        <v>39</v>
      </c>
      <c r="B91" s="2" t="s">
        <v>273</v>
      </c>
      <c r="C91" s="2" t="s">
        <v>274</v>
      </c>
      <c r="D91" s="2" t="s">
        <v>275</v>
      </c>
      <c r="E91" t="s">
        <v>1196</v>
      </c>
      <c r="F91" s="4"/>
    </row>
    <row r="92" spans="1:6" x14ac:dyDescent="0.25">
      <c r="A92" s="2" t="s">
        <v>39</v>
      </c>
      <c r="B92" s="18" t="s">
        <v>276</v>
      </c>
      <c r="C92" s="2" t="s">
        <v>277</v>
      </c>
      <c r="D92" s="2" t="s">
        <v>277</v>
      </c>
      <c r="E92" t="s">
        <v>833</v>
      </c>
      <c r="F92" s="4"/>
    </row>
    <row r="93" spans="1:6" x14ac:dyDescent="0.25">
      <c r="A93" s="2" t="s">
        <v>957</v>
      </c>
      <c r="B93" s="2" t="s">
        <v>652</v>
      </c>
      <c r="C93" s="2" t="s">
        <v>653</v>
      </c>
      <c r="D93" s="2" t="s">
        <v>654</v>
      </c>
      <c r="E93" s="24" t="s">
        <v>1202</v>
      </c>
      <c r="F93" s="4"/>
    </row>
    <row r="94" spans="1:6" x14ac:dyDescent="0.25">
      <c r="A94" s="2" t="s">
        <v>39</v>
      </c>
      <c r="B94" s="18" t="s">
        <v>281</v>
      </c>
      <c r="C94" s="2" t="s">
        <v>282</v>
      </c>
      <c r="D94" s="2" t="s">
        <v>282</v>
      </c>
      <c r="E94" t="s">
        <v>833</v>
      </c>
      <c r="F94" s="4"/>
    </row>
    <row r="95" spans="1:6" ht="60" x14ac:dyDescent="0.25">
      <c r="A95" s="2" t="s">
        <v>39</v>
      </c>
      <c r="B95" s="2" t="s">
        <v>283</v>
      </c>
      <c r="C95" s="2" t="s">
        <v>284</v>
      </c>
      <c r="D95" s="2" t="s">
        <v>285</v>
      </c>
      <c r="E95" t="s">
        <v>1156</v>
      </c>
      <c r="F95" s="4" t="str">
        <f>VLOOKUP(B95,[1]Borehole!$B:$F,5,0)</f>
        <v>Specialisering af OBF(Relation mellem Vandforsyning og boring skal have boringsnummer)</v>
      </c>
    </row>
    <row r="96" spans="1:6" ht="60" x14ac:dyDescent="0.25">
      <c r="A96" s="2" t="s">
        <v>39</v>
      </c>
      <c r="B96" s="2" t="s">
        <v>286</v>
      </c>
      <c r="C96" s="2" t="s">
        <v>287</v>
      </c>
      <c r="D96" s="2" t="s">
        <v>288</v>
      </c>
      <c r="E96" t="s">
        <v>1136</v>
      </c>
      <c r="F96" s="4" t="str">
        <f>VLOOKUP(B96,[1]Borehole!$B:$F,5,0)</f>
        <v xml:space="preserve">Absolut position </v>
      </c>
    </row>
    <row r="97" spans="1:6" x14ac:dyDescent="0.25">
      <c r="A97" s="2" t="s">
        <v>39</v>
      </c>
      <c r="B97" s="18" t="s">
        <v>289</v>
      </c>
      <c r="C97" s="2" t="s">
        <v>290</v>
      </c>
      <c r="D97" s="2" t="s">
        <v>291</v>
      </c>
      <c r="E97" t="s">
        <v>833</v>
      </c>
      <c r="F97" s="4"/>
    </row>
    <row r="98" spans="1:6" ht="60" x14ac:dyDescent="0.25">
      <c r="A98" s="2" t="s">
        <v>39</v>
      </c>
      <c r="B98" s="2" t="s">
        <v>292</v>
      </c>
      <c r="C98" s="2" t="s">
        <v>293</v>
      </c>
      <c r="D98" s="2" t="s">
        <v>294</v>
      </c>
      <c r="E98" t="s">
        <v>1136</v>
      </c>
      <c r="F98" s="4" t="str">
        <f>VLOOKUP(B98,[1]Borehole!$B:$F,5,0)</f>
        <v xml:space="preserve">Absolut position </v>
      </c>
    </row>
    <row r="99" spans="1:6" x14ac:dyDescent="0.25">
      <c r="A99" s="2" t="s">
        <v>39</v>
      </c>
      <c r="B99" s="18" t="s">
        <v>295</v>
      </c>
      <c r="C99" s="2" t="s">
        <v>296</v>
      </c>
      <c r="D99" s="2" t="s">
        <v>297</v>
      </c>
      <c r="E99" t="s">
        <v>833</v>
      </c>
      <c r="F99" s="4"/>
    </row>
    <row r="100" spans="1:6" ht="60" x14ac:dyDescent="0.25">
      <c r="A100" s="2" t="s">
        <v>39</v>
      </c>
      <c r="B100" s="18" t="s">
        <v>298</v>
      </c>
      <c r="C100" s="2" t="s">
        <v>299</v>
      </c>
      <c r="D100" s="2" t="s">
        <v>298</v>
      </c>
      <c r="E100" t="s">
        <v>833</v>
      </c>
      <c r="F100" s="4"/>
    </row>
    <row r="101" spans="1:6" ht="30" x14ac:dyDescent="0.25">
      <c r="A101" s="2" t="s">
        <v>967</v>
      </c>
      <c r="B101" s="2" t="s">
        <v>652</v>
      </c>
      <c r="C101" s="2" t="s">
        <v>653</v>
      </c>
      <c r="D101" s="2" t="s">
        <v>654</v>
      </c>
      <c r="E101" s="24" t="s">
        <v>1202</v>
      </c>
      <c r="F101" s="3"/>
    </row>
    <row r="102" spans="1:6" x14ac:dyDescent="0.25">
      <c r="A102" s="2" t="s">
        <v>773</v>
      </c>
      <c r="B102" s="2" t="s">
        <v>803</v>
      </c>
      <c r="C102" s="2" t="s">
        <v>804</v>
      </c>
      <c r="D102" s="2" t="s">
        <v>805</v>
      </c>
      <c r="E102" s="22" t="s">
        <v>1110</v>
      </c>
      <c r="F102" s="3"/>
    </row>
    <row r="103" spans="1:6" x14ac:dyDescent="0.25">
      <c r="A103" s="2" t="s">
        <v>532</v>
      </c>
      <c r="B103" s="2" t="s">
        <v>538</v>
      </c>
      <c r="C103" s="2" t="s">
        <v>539</v>
      </c>
      <c r="D103" s="2" t="s">
        <v>540</v>
      </c>
      <c r="E103" s="25" t="s">
        <v>1110</v>
      </c>
      <c r="F103" s="3"/>
    </row>
    <row r="104" spans="1:6" x14ac:dyDescent="0.25">
      <c r="A104" s="2" t="s">
        <v>650</v>
      </c>
      <c r="B104" s="2" t="s">
        <v>302</v>
      </c>
      <c r="C104" s="2" t="s">
        <v>655</v>
      </c>
      <c r="D104" s="2" t="s">
        <v>656</v>
      </c>
      <c r="E104" s="24" t="s">
        <v>1202</v>
      </c>
      <c r="F104" s="3"/>
    </row>
    <row r="105" spans="1:6" x14ac:dyDescent="0.25">
      <c r="A105" s="2" t="s">
        <v>312</v>
      </c>
      <c r="B105" s="18" t="s">
        <v>4</v>
      </c>
      <c r="C105" s="2" t="s">
        <v>12</v>
      </c>
      <c r="D105" s="2" t="s">
        <v>13</v>
      </c>
      <c r="E105" t="s">
        <v>1201</v>
      </c>
      <c r="F105" s="3"/>
    </row>
    <row r="106" spans="1:6" x14ac:dyDescent="0.25">
      <c r="A106" s="2" t="s">
        <v>873</v>
      </c>
      <c r="B106" s="2" t="s">
        <v>538</v>
      </c>
      <c r="C106" s="2" t="s">
        <v>539</v>
      </c>
      <c r="D106" s="2" t="s">
        <v>540</v>
      </c>
      <c r="E106" s="20" t="s">
        <v>1110</v>
      </c>
      <c r="F106" s="3"/>
    </row>
    <row r="107" spans="1:6" x14ac:dyDescent="0.25">
      <c r="A107" s="2" t="s">
        <v>759</v>
      </c>
      <c r="B107" s="2" t="s">
        <v>302</v>
      </c>
      <c r="C107" s="2" t="s">
        <v>655</v>
      </c>
      <c r="D107" s="2" t="s">
        <v>656</v>
      </c>
      <c r="E107" s="24" t="s">
        <v>1202</v>
      </c>
      <c r="F107" s="3"/>
    </row>
    <row r="108" spans="1:6" x14ac:dyDescent="0.25">
      <c r="A108" s="2" t="s">
        <v>312</v>
      </c>
      <c r="B108" s="2" t="s">
        <v>331</v>
      </c>
      <c r="C108" s="2" t="s">
        <v>332</v>
      </c>
      <c r="D108" s="2" t="s">
        <v>332</v>
      </c>
      <c r="E108" s="22" t="s">
        <v>29</v>
      </c>
      <c r="F108" s="3"/>
    </row>
    <row r="109" spans="1:6" ht="30" x14ac:dyDescent="0.25">
      <c r="A109" s="2" t="s">
        <v>312</v>
      </c>
      <c r="B109" s="2" t="s">
        <v>34</v>
      </c>
      <c r="C109" s="2" t="s">
        <v>333</v>
      </c>
      <c r="D109" s="2" t="s">
        <v>35</v>
      </c>
      <c r="E109" s="22" t="s">
        <v>35</v>
      </c>
      <c r="F109" s="3"/>
    </row>
    <row r="110" spans="1:6" x14ac:dyDescent="0.25">
      <c r="A110" s="2" t="s">
        <v>772</v>
      </c>
      <c r="B110" s="2" t="s">
        <v>302</v>
      </c>
      <c r="C110" s="2" t="s">
        <v>655</v>
      </c>
      <c r="D110" s="2" t="s">
        <v>656</v>
      </c>
      <c r="E110" s="24" t="s">
        <v>1202</v>
      </c>
      <c r="F110" s="3"/>
    </row>
    <row r="111" spans="1:6" x14ac:dyDescent="0.25">
      <c r="A111" s="2" t="s">
        <v>888</v>
      </c>
      <c r="B111" s="2" t="s">
        <v>302</v>
      </c>
      <c r="C111" s="2" t="s">
        <v>655</v>
      </c>
      <c r="D111" s="2" t="s">
        <v>656</v>
      </c>
      <c r="E111" s="24" t="s">
        <v>1202</v>
      </c>
      <c r="F111" s="3"/>
    </row>
    <row r="112" spans="1:6" x14ac:dyDescent="0.25">
      <c r="A112" s="2" t="s">
        <v>312</v>
      </c>
      <c r="B112" s="18" t="s">
        <v>5</v>
      </c>
      <c r="C112" s="2" t="s">
        <v>22</v>
      </c>
      <c r="D112" s="2" t="s">
        <v>23</v>
      </c>
      <c r="E112" t="s">
        <v>1201</v>
      </c>
      <c r="F112" s="3"/>
    </row>
    <row r="113" spans="1:6" ht="30" x14ac:dyDescent="0.25">
      <c r="A113" s="2" t="s">
        <v>352</v>
      </c>
      <c r="B113" s="2" t="s">
        <v>353</v>
      </c>
      <c r="C113" s="2" t="s">
        <v>354</v>
      </c>
      <c r="D113" s="2" t="s">
        <v>355</v>
      </c>
      <c r="E113" s="22" t="s">
        <v>1162</v>
      </c>
      <c r="F113" s="3"/>
    </row>
    <row r="114" spans="1:6" x14ac:dyDescent="0.25">
      <c r="A114" s="2" t="s">
        <v>352</v>
      </c>
      <c r="B114" s="2" t="s">
        <v>30</v>
      </c>
      <c r="C114" s="2" t="s">
        <v>356</v>
      </c>
      <c r="D114" s="2" t="s">
        <v>357</v>
      </c>
      <c r="E114" s="22" t="s">
        <v>1141</v>
      </c>
      <c r="F114" s="3"/>
    </row>
    <row r="115" spans="1:6" x14ac:dyDescent="0.25">
      <c r="A115" s="2" t="s">
        <v>352</v>
      </c>
      <c r="B115" s="18" t="s">
        <v>358</v>
      </c>
      <c r="C115" s="2" t="s">
        <v>359</v>
      </c>
      <c r="D115" s="2" t="s">
        <v>360</v>
      </c>
      <c r="E115" t="s">
        <v>833</v>
      </c>
      <c r="F115" s="3"/>
    </row>
    <row r="116" spans="1:6" x14ac:dyDescent="0.25">
      <c r="A116" s="2" t="s">
        <v>352</v>
      </c>
      <c r="B116" s="18" t="s">
        <v>361</v>
      </c>
      <c r="C116" s="2" t="s">
        <v>362</v>
      </c>
      <c r="D116" s="2" t="s">
        <v>363</v>
      </c>
      <c r="E116" t="s">
        <v>833</v>
      </c>
      <c r="F116" s="3"/>
    </row>
    <row r="117" spans="1:6" x14ac:dyDescent="0.25">
      <c r="A117" s="2" t="s">
        <v>352</v>
      </c>
      <c r="B117" s="18" t="s">
        <v>364</v>
      </c>
      <c r="C117" s="2" t="s">
        <v>365</v>
      </c>
      <c r="D117" s="2" t="s">
        <v>365</v>
      </c>
      <c r="E117" t="s">
        <v>833</v>
      </c>
      <c r="F117" s="3"/>
    </row>
    <row r="118" spans="1:6" ht="30" x14ac:dyDescent="0.25">
      <c r="A118" s="2" t="s">
        <v>352</v>
      </c>
      <c r="B118" s="18" t="s">
        <v>366</v>
      </c>
      <c r="C118" s="2" t="s">
        <v>367</v>
      </c>
      <c r="D118" s="2" t="s">
        <v>368</v>
      </c>
      <c r="E118" t="s">
        <v>833</v>
      </c>
      <c r="F118" s="3"/>
    </row>
    <row r="119" spans="1:6" ht="30" x14ac:dyDescent="0.25">
      <c r="A119" s="2" t="s">
        <v>352</v>
      </c>
      <c r="B119" s="18" t="s">
        <v>369</v>
      </c>
      <c r="C119" s="2" t="s">
        <v>370</v>
      </c>
      <c r="D119" s="2" t="s">
        <v>371</v>
      </c>
      <c r="E119" t="s">
        <v>833</v>
      </c>
      <c r="F119" s="3"/>
    </row>
    <row r="120" spans="1:6" x14ac:dyDescent="0.25">
      <c r="A120" s="2" t="s">
        <v>352</v>
      </c>
      <c r="B120" s="18" t="s">
        <v>93</v>
      </c>
      <c r="C120" s="2" t="s">
        <v>94</v>
      </c>
      <c r="D120" s="2" t="s">
        <v>95</v>
      </c>
      <c r="E120" t="s">
        <v>833</v>
      </c>
      <c r="F120" s="3"/>
    </row>
    <row r="121" spans="1:6" x14ac:dyDescent="0.25">
      <c r="A121" s="2" t="s">
        <v>352</v>
      </c>
      <c r="B121" s="18" t="s">
        <v>96</v>
      </c>
      <c r="C121" s="2" t="s">
        <v>97</v>
      </c>
      <c r="D121" s="2" t="s">
        <v>98</v>
      </c>
      <c r="E121" t="s">
        <v>833</v>
      </c>
      <c r="F121" s="3"/>
    </row>
    <row r="122" spans="1:6" ht="30" x14ac:dyDescent="0.25">
      <c r="A122" s="2" t="s">
        <v>352</v>
      </c>
      <c r="B122" s="2" t="s">
        <v>372</v>
      </c>
      <c r="C122" s="2" t="s">
        <v>373</v>
      </c>
      <c r="D122" s="2" t="s">
        <v>374</v>
      </c>
      <c r="E122" s="22" t="s">
        <v>1169</v>
      </c>
      <c r="F122" s="3"/>
    </row>
    <row r="123" spans="1:6" ht="30" x14ac:dyDescent="0.25">
      <c r="A123" s="2" t="s">
        <v>352</v>
      </c>
      <c r="B123" s="18" t="s">
        <v>126</v>
      </c>
      <c r="C123" s="2" t="s">
        <v>375</v>
      </c>
      <c r="D123" s="2" t="s">
        <v>128</v>
      </c>
      <c r="E123" t="s">
        <v>833</v>
      </c>
      <c r="F123" s="3"/>
    </row>
    <row r="124" spans="1:6" ht="45" x14ac:dyDescent="0.25">
      <c r="A124" s="2" t="s">
        <v>352</v>
      </c>
      <c r="B124" s="2" t="s">
        <v>31</v>
      </c>
      <c r="C124" s="2" t="s">
        <v>32</v>
      </c>
      <c r="D124" s="2" t="s">
        <v>376</v>
      </c>
      <c r="E124" s="22" t="s">
        <v>1171</v>
      </c>
      <c r="F124" s="3"/>
    </row>
    <row r="125" spans="1:6" x14ac:dyDescent="0.25">
      <c r="A125" s="2" t="s">
        <v>352</v>
      </c>
      <c r="B125" s="18" t="s">
        <v>138</v>
      </c>
      <c r="C125" s="2" t="s">
        <v>140</v>
      </c>
      <c r="D125" s="2" t="s">
        <v>140</v>
      </c>
      <c r="E125" t="s">
        <v>833</v>
      </c>
      <c r="F125" s="3"/>
    </row>
    <row r="126" spans="1:6" ht="30" x14ac:dyDescent="0.25">
      <c r="A126" s="2" t="s">
        <v>352</v>
      </c>
      <c r="B126" s="18" t="s">
        <v>377</v>
      </c>
      <c r="C126" s="2" t="s">
        <v>378</v>
      </c>
      <c r="D126" s="2" t="s">
        <v>379</v>
      </c>
      <c r="E126" t="s">
        <v>833</v>
      </c>
      <c r="F126" s="3"/>
    </row>
    <row r="127" spans="1:6" x14ac:dyDescent="0.25">
      <c r="A127" s="2" t="s">
        <v>352</v>
      </c>
      <c r="B127" s="18" t="s">
        <v>380</v>
      </c>
      <c r="C127" s="2" t="s">
        <v>381</v>
      </c>
      <c r="D127" s="2" t="s">
        <v>382</v>
      </c>
      <c r="E127" t="s">
        <v>833</v>
      </c>
      <c r="F127" s="3"/>
    </row>
    <row r="128" spans="1:6" ht="30" x14ac:dyDescent="0.25">
      <c r="A128" s="2" t="s">
        <v>352</v>
      </c>
      <c r="B128" s="18" t="s">
        <v>383</v>
      </c>
      <c r="C128" s="2" t="s">
        <v>384</v>
      </c>
      <c r="D128" s="2" t="s">
        <v>385</v>
      </c>
      <c r="E128" t="s">
        <v>833</v>
      </c>
      <c r="F128" s="3"/>
    </row>
    <row r="129" spans="1:6" x14ac:dyDescent="0.25">
      <c r="A129" s="2" t="s">
        <v>352</v>
      </c>
      <c r="B129" s="18" t="s">
        <v>386</v>
      </c>
      <c r="C129" s="2" t="s">
        <v>387</v>
      </c>
      <c r="D129" s="2" t="s">
        <v>388</v>
      </c>
      <c r="E129" t="s">
        <v>833</v>
      </c>
      <c r="F129" s="3"/>
    </row>
    <row r="130" spans="1:6" x14ac:dyDescent="0.25">
      <c r="A130" s="2" t="s">
        <v>352</v>
      </c>
      <c r="B130" s="18" t="s">
        <v>4</v>
      </c>
      <c r="C130" s="2" t="s">
        <v>12</v>
      </c>
      <c r="D130" s="2" t="s">
        <v>13</v>
      </c>
      <c r="E130" t="s">
        <v>833</v>
      </c>
      <c r="F130" s="3"/>
    </row>
    <row r="131" spans="1:6" x14ac:dyDescent="0.25">
      <c r="A131" s="2" t="s">
        <v>352</v>
      </c>
      <c r="B131" s="18" t="s">
        <v>14</v>
      </c>
      <c r="C131" s="2" t="s">
        <v>15</v>
      </c>
      <c r="D131" s="2" t="s">
        <v>16</v>
      </c>
      <c r="E131" t="s">
        <v>833</v>
      </c>
      <c r="F131" s="3"/>
    </row>
    <row r="132" spans="1:6" ht="30" x14ac:dyDescent="0.25">
      <c r="A132" s="2" t="s">
        <v>352</v>
      </c>
      <c r="B132" s="18" t="s">
        <v>172</v>
      </c>
      <c r="C132" s="2" t="s">
        <v>389</v>
      </c>
      <c r="D132" s="2" t="s">
        <v>390</v>
      </c>
      <c r="E132" t="s">
        <v>833</v>
      </c>
      <c r="F132" s="3"/>
    </row>
    <row r="133" spans="1:6" x14ac:dyDescent="0.25">
      <c r="A133" s="2" t="s">
        <v>352</v>
      </c>
      <c r="B133" s="18" t="s">
        <v>391</v>
      </c>
      <c r="C133" s="2" t="s">
        <v>392</v>
      </c>
      <c r="D133" s="2" t="s">
        <v>393</v>
      </c>
      <c r="E133" t="s">
        <v>833</v>
      </c>
      <c r="F133" s="3"/>
    </row>
    <row r="134" spans="1:6" x14ac:dyDescent="0.25">
      <c r="A134" s="2" t="s">
        <v>352</v>
      </c>
      <c r="B134" s="2" t="s">
        <v>340</v>
      </c>
      <c r="C134" s="2" t="s">
        <v>341</v>
      </c>
      <c r="D134" s="2" t="s">
        <v>341</v>
      </c>
      <c r="E134" s="22" t="s">
        <v>1183</v>
      </c>
      <c r="F134" s="3"/>
    </row>
    <row r="135" spans="1:6" ht="30" x14ac:dyDescent="0.25">
      <c r="A135" s="2" t="s">
        <v>352</v>
      </c>
      <c r="B135" s="18" t="s">
        <v>394</v>
      </c>
      <c r="C135" s="2" t="s">
        <v>395</v>
      </c>
      <c r="D135" s="2" t="s">
        <v>59</v>
      </c>
      <c r="E135" t="s">
        <v>833</v>
      </c>
      <c r="F135" s="3"/>
    </row>
    <row r="136" spans="1:6" x14ac:dyDescent="0.25">
      <c r="A136" s="2" t="s">
        <v>352</v>
      </c>
      <c r="B136" s="18" t="s">
        <v>396</v>
      </c>
      <c r="C136" s="2" t="s">
        <v>397</v>
      </c>
      <c r="D136" s="2" t="s">
        <v>398</v>
      </c>
      <c r="E136" t="s">
        <v>833</v>
      </c>
      <c r="F136" s="3"/>
    </row>
    <row r="137" spans="1:6" ht="30" x14ac:dyDescent="0.25">
      <c r="A137" s="2" t="s">
        <v>352</v>
      </c>
      <c r="B137" s="2" t="s">
        <v>304</v>
      </c>
      <c r="C137" s="2" t="s">
        <v>305</v>
      </c>
      <c r="D137" s="2" t="s">
        <v>62</v>
      </c>
      <c r="E137" s="22" t="s">
        <v>1184</v>
      </c>
      <c r="F137" s="3"/>
    </row>
    <row r="138" spans="1:6" x14ac:dyDescent="0.25">
      <c r="A138" s="2" t="s">
        <v>352</v>
      </c>
      <c r="B138" s="2" t="s">
        <v>399</v>
      </c>
      <c r="C138" s="2" t="s">
        <v>400</v>
      </c>
      <c r="D138" s="2" t="s">
        <v>400</v>
      </c>
      <c r="E138" s="22" t="s">
        <v>1142</v>
      </c>
      <c r="F138" s="3"/>
    </row>
    <row r="139" spans="1:6" ht="30" x14ac:dyDescent="0.25">
      <c r="A139" s="2" t="s">
        <v>352</v>
      </c>
      <c r="B139" s="18" t="s">
        <v>401</v>
      </c>
      <c r="C139" s="2" t="s">
        <v>402</v>
      </c>
      <c r="D139" s="2" t="s">
        <v>403</v>
      </c>
      <c r="E139" t="s">
        <v>833</v>
      </c>
      <c r="F139" s="3"/>
    </row>
    <row r="140" spans="1:6" ht="30" x14ac:dyDescent="0.25">
      <c r="A140" s="2" t="s">
        <v>352</v>
      </c>
      <c r="B140" s="18" t="s">
        <v>404</v>
      </c>
      <c r="C140" s="2" t="s">
        <v>405</v>
      </c>
      <c r="D140" s="2" t="s">
        <v>406</v>
      </c>
      <c r="E140" t="s">
        <v>833</v>
      </c>
      <c r="F140" s="3"/>
    </row>
    <row r="141" spans="1:6" ht="30" x14ac:dyDescent="0.25">
      <c r="A141" s="2" t="s">
        <v>352</v>
      </c>
      <c r="B141" s="18" t="s">
        <v>407</v>
      </c>
      <c r="C141" s="2" t="s">
        <v>405</v>
      </c>
      <c r="D141" s="2" t="s">
        <v>408</v>
      </c>
      <c r="E141" t="s">
        <v>833</v>
      </c>
      <c r="F141" s="3"/>
    </row>
    <row r="142" spans="1:6" ht="30" x14ac:dyDescent="0.25">
      <c r="A142" s="2" t="s">
        <v>352</v>
      </c>
      <c r="B142" s="18" t="s">
        <v>409</v>
      </c>
      <c r="C142" s="2" t="s">
        <v>410</v>
      </c>
      <c r="D142" s="2" t="s">
        <v>411</v>
      </c>
      <c r="E142" t="s">
        <v>833</v>
      </c>
      <c r="F142" s="3"/>
    </row>
    <row r="143" spans="1:6" ht="30" x14ac:dyDescent="0.25">
      <c r="A143" s="2" t="s">
        <v>352</v>
      </c>
      <c r="B143" s="2" t="s">
        <v>412</v>
      </c>
      <c r="C143" s="2" t="s">
        <v>413</v>
      </c>
      <c r="D143" s="2" t="s">
        <v>414</v>
      </c>
      <c r="E143" s="22" t="s">
        <v>1144</v>
      </c>
      <c r="F143" s="3"/>
    </row>
    <row r="144" spans="1:6" ht="45" x14ac:dyDescent="0.25">
      <c r="A144" s="2" t="s">
        <v>352</v>
      </c>
      <c r="B144" s="2" t="s">
        <v>306</v>
      </c>
      <c r="C144" s="2" t="s">
        <v>307</v>
      </c>
      <c r="D144" s="2" t="s">
        <v>308</v>
      </c>
      <c r="E144" s="22" t="s">
        <v>1156</v>
      </c>
      <c r="F144" s="3"/>
    </row>
    <row r="145" spans="1:6" x14ac:dyDescent="0.25">
      <c r="A145" s="2" t="s">
        <v>352</v>
      </c>
      <c r="B145" s="2" t="s">
        <v>415</v>
      </c>
      <c r="C145" s="2" t="s">
        <v>416</v>
      </c>
      <c r="D145" s="2" t="s">
        <v>417</v>
      </c>
      <c r="E145" s="22" t="s">
        <v>1143</v>
      </c>
      <c r="F145" s="3"/>
    </row>
    <row r="146" spans="1:6" ht="30" x14ac:dyDescent="0.25">
      <c r="A146" s="2" t="s">
        <v>352</v>
      </c>
      <c r="B146" s="2" t="s">
        <v>418</v>
      </c>
      <c r="C146" s="2" t="s">
        <v>419</v>
      </c>
      <c r="D146" s="2" t="s">
        <v>420</v>
      </c>
      <c r="E146" s="22" t="s">
        <v>1145</v>
      </c>
      <c r="F146" s="3"/>
    </row>
    <row r="147" spans="1:6" ht="60" x14ac:dyDescent="0.25">
      <c r="A147" s="2" t="s">
        <v>352</v>
      </c>
      <c r="B147" s="2" t="s">
        <v>421</v>
      </c>
      <c r="C147" s="2" t="s">
        <v>422</v>
      </c>
      <c r="D147" s="2" t="s">
        <v>423</v>
      </c>
      <c r="E147" s="22" t="s">
        <v>1146</v>
      </c>
      <c r="F147" s="3"/>
    </row>
    <row r="148" spans="1:6" ht="30" x14ac:dyDescent="0.25">
      <c r="A148" s="2" t="s">
        <v>352</v>
      </c>
      <c r="B148" s="2" t="s">
        <v>424</v>
      </c>
      <c r="C148" s="2" t="s">
        <v>425</v>
      </c>
      <c r="D148" s="2" t="s">
        <v>426</v>
      </c>
      <c r="E148" s="22" t="s">
        <v>1187</v>
      </c>
      <c r="F148" s="3"/>
    </row>
    <row r="149" spans="1:6" x14ac:dyDescent="0.25">
      <c r="A149" s="2" t="s">
        <v>352</v>
      </c>
      <c r="B149" s="18" t="s">
        <v>427</v>
      </c>
      <c r="C149" s="2" t="s">
        <v>428</v>
      </c>
      <c r="D149" s="2" t="s">
        <v>429</v>
      </c>
      <c r="E149" t="s">
        <v>833</v>
      </c>
      <c r="F149" s="3"/>
    </row>
    <row r="150" spans="1:6" x14ac:dyDescent="0.25">
      <c r="A150" s="2" t="s">
        <v>352</v>
      </c>
      <c r="B150" s="2" t="s">
        <v>229</v>
      </c>
      <c r="C150" s="2" t="s">
        <v>231</v>
      </c>
      <c r="D150" s="2" t="s">
        <v>231</v>
      </c>
      <c r="E150" s="22" t="s">
        <v>1147</v>
      </c>
      <c r="F150" s="3"/>
    </row>
    <row r="151" spans="1:6" x14ac:dyDescent="0.25">
      <c r="A151" s="2" t="s">
        <v>352</v>
      </c>
      <c r="B151" s="18" t="s">
        <v>430</v>
      </c>
      <c r="C151" s="2" t="s">
        <v>431</v>
      </c>
      <c r="D151" s="2" t="s">
        <v>432</v>
      </c>
      <c r="E151" t="s">
        <v>833</v>
      </c>
      <c r="F151" s="3"/>
    </row>
    <row r="152" spans="1:6" ht="30" x14ac:dyDescent="0.25">
      <c r="A152" s="2" t="s">
        <v>352</v>
      </c>
      <c r="B152" s="18" t="s">
        <v>433</v>
      </c>
      <c r="C152" s="2" t="s">
        <v>434</v>
      </c>
      <c r="D152" s="2" t="s">
        <v>435</v>
      </c>
      <c r="E152" t="s">
        <v>833</v>
      </c>
      <c r="F152" s="3"/>
    </row>
    <row r="153" spans="1:6" ht="45" x14ac:dyDescent="0.25">
      <c r="A153" s="2" t="s">
        <v>352</v>
      </c>
      <c r="B153" s="2" t="s">
        <v>36</v>
      </c>
      <c r="C153" s="2" t="s">
        <v>37</v>
      </c>
      <c r="D153" s="2" t="s">
        <v>436</v>
      </c>
      <c r="E153" s="22" t="s">
        <v>1162</v>
      </c>
      <c r="F153" s="3"/>
    </row>
    <row r="154" spans="1:6" ht="30" x14ac:dyDescent="0.25">
      <c r="A154" s="2" t="s">
        <v>352</v>
      </c>
      <c r="B154" s="2" t="s">
        <v>437</v>
      </c>
      <c r="C154" s="2" t="s">
        <v>438</v>
      </c>
      <c r="D154" s="2" t="s">
        <v>439</v>
      </c>
      <c r="E154" s="22" t="s">
        <v>1148</v>
      </c>
      <c r="F154" s="3"/>
    </row>
    <row r="155" spans="1:6" ht="45" x14ac:dyDescent="0.25">
      <c r="A155" s="2" t="s">
        <v>352</v>
      </c>
      <c r="B155" s="2" t="s">
        <v>440</v>
      </c>
      <c r="C155" s="2" t="s">
        <v>441</v>
      </c>
      <c r="D155" s="2" t="s">
        <v>442</v>
      </c>
      <c r="E155" s="22" t="s">
        <v>1192</v>
      </c>
      <c r="F155" s="3"/>
    </row>
    <row r="156" spans="1:6" x14ac:dyDescent="0.25">
      <c r="A156" s="2" t="s">
        <v>352</v>
      </c>
      <c r="B156" s="18" t="s">
        <v>5</v>
      </c>
      <c r="C156" s="2" t="s">
        <v>22</v>
      </c>
      <c r="D156" s="2" t="s">
        <v>23</v>
      </c>
      <c r="E156" t="s">
        <v>833</v>
      </c>
      <c r="F156" s="3"/>
    </row>
    <row r="157" spans="1:6" ht="30" x14ac:dyDescent="0.25">
      <c r="A157" s="2" t="s">
        <v>352</v>
      </c>
      <c r="B157" s="18" t="s">
        <v>24</v>
      </c>
      <c r="C157" s="2" t="s">
        <v>25</v>
      </c>
      <c r="D157" s="2" t="s">
        <v>26</v>
      </c>
      <c r="E157" t="s">
        <v>833</v>
      </c>
      <c r="F157" s="3"/>
    </row>
    <row r="158" spans="1:6" ht="45" x14ac:dyDescent="0.25">
      <c r="A158" s="2" t="s">
        <v>352</v>
      </c>
      <c r="B158" s="2" t="s">
        <v>273</v>
      </c>
      <c r="C158" s="2" t="s">
        <v>443</v>
      </c>
      <c r="D158" s="2" t="s">
        <v>275</v>
      </c>
      <c r="E158" t="s">
        <v>1196</v>
      </c>
      <c r="F158" s="4"/>
    </row>
    <row r="159" spans="1:6" x14ac:dyDescent="0.25">
      <c r="A159" s="2" t="s">
        <v>352</v>
      </c>
      <c r="B159" s="18" t="s">
        <v>278</v>
      </c>
      <c r="C159" s="2" t="s">
        <v>444</v>
      </c>
      <c r="D159" s="2" t="s">
        <v>445</v>
      </c>
      <c r="E159" t="s">
        <v>833</v>
      </c>
      <c r="F159" s="4"/>
    </row>
    <row r="160" spans="1:6" x14ac:dyDescent="0.25">
      <c r="A160" s="2" t="s">
        <v>352</v>
      </c>
      <c r="B160" s="2" t="s">
        <v>446</v>
      </c>
      <c r="C160" s="2" t="s">
        <v>447</v>
      </c>
      <c r="D160" s="2" t="s">
        <v>303</v>
      </c>
      <c r="E160" s="22" t="s">
        <v>1198</v>
      </c>
      <c r="F160" s="4"/>
    </row>
    <row r="161" spans="1:6" x14ac:dyDescent="0.25">
      <c r="A161" s="2" t="s">
        <v>532</v>
      </c>
      <c r="B161" s="2" t="s">
        <v>535</v>
      </c>
      <c r="C161" s="2" t="s">
        <v>536</v>
      </c>
      <c r="D161" s="2" t="s">
        <v>537</v>
      </c>
      <c r="E161" s="20" t="s">
        <v>1110</v>
      </c>
      <c r="F161" s="4"/>
    </row>
    <row r="162" spans="1:6" x14ac:dyDescent="0.25">
      <c r="A162" s="2" t="s">
        <v>943</v>
      </c>
      <c r="B162" s="2" t="s">
        <v>302</v>
      </c>
      <c r="C162" s="2" t="s">
        <v>655</v>
      </c>
      <c r="D162" s="2" t="s">
        <v>656</v>
      </c>
      <c r="E162" s="24" t="s">
        <v>1202</v>
      </c>
      <c r="F162" s="25"/>
    </row>
    <row r="163" spans="1:6" ht="30" x14ac:dyDescent="0.25">
      <c r="A163" s="2" t="s">
        <v>352</v>
      </c>
      <c r="B163" s="2" t="s">
        <v>286</v>
      </c>
      <c r="C163" s="2" t="s">
        <v>448</v>
      </c>
      <c r="D163" s="2" t="s">
        <v>288</v>
      </c>
      <c r="E163" t="s">
        <v>1199</v>
      </c>
      <c r="F163" s="4"/>
    </row>
    <row r="164" spans="1:6" x14ac:dyDescent="0.25">
      <c r="A164" s="2" t="s">
        <v>352</v>
      </c>
      <c r="B164" s="18" t="s">
        <v>289</v>
      </c>
      <c r="C164" s="2" t="s">
        <v>449</v>
      </c>
      <c r="D164" s="2" t="s">
        <v>291</v>
      </c>
      <c r="E164" t="s">
        <v>833</v>
      </c>
      <c r="F164" s="4"/>
    </row>
    <row r="165" spans="1:6" ht="30" x14ac:dyDescent="0.25">
      <c r="A165" s="2" t="s">
        <v>352</v>
      </c>
      <c r="B165" s="2" t="s">
        <v>292</v>
      </c>
      <c r="C165" s="2" t="s">
        <v>450</v>
      </c>
      <c r="D165" s="2" t="s">
        <v>294</v>
      </c>
      <c r="E165" s="22" t="s">
        <v>1199</v>
      </c>
      <c r="F165" s="4"/>
    </row>
    <row r="166" spans="1:6" x14ac:dyDescent="0.25">
      <c r="A166" s="2" t="s">
        <v>352</v>
      </c>
      <c r="B166" s="18" t="s">
        <v>295</v>
      </c>
      <c r="C166" s="2" t="s">
        <v>451</v>
      </c>
      <c r="D166" s="2" t="s">
        <v>297</v>
      </c>
      <c r="E166" t="s">
        <v>833</v>
      </c>
      <c r="F166" s="4"/>
    </row>
    <row r="167" spans="1:6" ht="45" x14ac:dyDescent="0.25">
      <c r="A167" s="2" t="s">
        <v>452</v>
      </c>
      <c r="B167" s="2" t="s">
        <v>6</v>
      </c>
      <c r="C167" s="2" t="s">
        <v>8</v>
      </c>
      <c r="D167" s="2" t="s">
        <v>9</v>
      </c>
      <c r="E167" s="21" t="s">
        <v>1061</v>
      </c>
      <c r="F167" s="4"/>
    </row>
    <row r="168" spans="1:6" ht="45" x14ac:dyDescent="0.25">
      <c r="A168" s="2" t="s">
        <v>452</v>
      </c>
      <c r="B168" s="2" t="s">
        <v>31</v>
      </c>
      <c r="C168" s="2" t="s">
        <v>32</v>
      </c>
      <c r="D168" s="2" t="s">
        <v>107</v>
      </c>
      <c r="E168" s="22" t="s">
        <v>1171</v>
      </c>
      <c r="F168" s="4"/>
    </row>
    <row r="169" spans="1:6" x14ac:dyDescent="0.25">
      <c r="A169" s="2" t="s">
        <v>452</v>
      </c>
      <c r="B169" s="18" t="s">
        <v>4</v>
      </c>
      <c r="C169" s="2" t="s">
        <v>12</v>
      </c>
      <c r="D169" s="2" t="s">
        <v>13</v>
      </c>
      <c r="E169" t="s">
        <v>1201</v>
      </c>
      <c r="F169" s="4"/>
    </row>
    <row r="170" spans="1:6" x14ac:dyDescent="0.25">
      <c r="A170" s="2" t="s">
        <v>452</v>
      </c>
      <c r="B170" s="18" t="s">
        <v>14</v>
      </c>
      <c r="C170" s="2" t="s">
        <v>15</v>
      </c>
      <c r="D170" s="2" t="s">
        <v>16</v>
      </c>
      <c r="E170" t="s">
        <v>1201</v>
      </c>
      <c r="F170" s="4"/>
    </row>
    <row r="171" spans="1:6" ht="30" x14ac:dyDescent="0.25">
      <c r="A171" s="2" t="s">
        <v>452</v>
      </c>
      <c r="B171" s="2" t="s">
        <v>453</v>
      </c>
      <c r="C171" s="2" t="s">
        <v>454</v>
      </c>
      <c r="D171" s="2" t="s">
        <v>455</v>
      </c>
      <c r="E171" s="21" t="s">
        <v>1061</v>
      </c>
      <c r="F171" s="4"/>
    </row>
    <row r="172" spans="1:6" x14ac:dyDescent="0.25">
      <c r="A172" s="2" t="s">
        <v>452</v>
      </c>
      <c r="B172" s="2" t="s">
        <v>456</v>
      </c>
      <c r="C172" s="2" t="s">
        <v>457</v>
      </c>
      <c r="D172" s="2" t="s">
        <v>458</v>
      </c>
      <c r="E172" s="22" t="s">
        <v>1177</v>
      </c>
      <c r="F172" s="4"/>
    </row>
    <row r="173" spans="1:6" x14ac:dyDescent="0.25">
      <c r="A173" s="2" t="s">
        <v>452</v>
      </c>
      <c r="B173" s="2" t="s">
        <v>459</v>
      </c>
      <c r="C173" s="2" t="s">
        <v>460</v>
      </c>
      <c r="D173" s="2" t="s">
        <v>461</v>
      </c>
      <c r="E173" s="22" t="s">
        <v>1146</v>
      </c>
      <c r="F173" s="4"/>
    </row>
    <row r="174" spans="1:6" x14ac:dyDescent="0.25">
      <c r="A174" s="2" t="s">
        <v>452</v>
      </c>
      <c r="B174" s="2" t="s">
        <v>306</v>
      </c>
      <c r="C174" s="2" t="s">
        <v>308</v>
      </c>
      <c r="D174" s="2" t="s">
        <v>308</v>
      </c>
      <c r="E174" s="22" t="s">
        <v>1156</v>
      </c>
      <c r="F174" s="4"/>
    </row>
    <row r="175" spans="1:6" ht="45" x14ac:dyDescent="0.25">
      <c r="A175" s="2" t="s">
        <v>452</v>
      </c>
      <c r="B175" s="2" t="s">
        <v>36</v>
      </c>
      <c r="C175" s="2" t="s">
        <v>37</v>
      </c>
      <c r="D175" s="2" t="s">
        <v>125</v>
      </c>
      <c r="E175" s="22" t="s">
        <v>1162</v>
      </c>
      <c r="F175" s="4"/>
    </row>
    <row r="176" spans="1:6" x14ac:dyDescent="0.25">
      <c r="A176" s="2" t="s">
        <v>452</v>
      </c>
      <c r="B176" s="18" t="s">
        <v>5</v>
      </c>
      <c r="C176" s="2" t="s">
        <v>22</v>
      </c>
      <c r="D176" s="2" t="s">
        <v>23</v>
      </c>
      <c r="E176" t="s">
        <v>1201</v>
      </c>
      <c r="F176" s="4"/>
    </row>
    <row r="177" spans="1:6" ht="30" x14ac:dyDescent="0.25">
      <c r="A177" s="2" t="s">
        <v>452</v>
      </c>
      <c r="B177" s="18" t="s">
        <v>24</v>
      </c>
      <c r="C177" s="2" t="s">
        <v>25</v>
      </c>
      <c r="D177" s="2" t="s">
        <v>26</v>
      </c>
      <c r="E177" t="s">
        <v>1201</v>
      </c>
      <c r="F177" s="4"/>
    </row>
    <row r="178" spans="1:6" x14ac:dyDescent="0.25">
      <c r="A178" s="2" t="s">
        <v>462</v>
      </c>
      <c r="B178" s="2" t="s">
        <v>463</v>
      </c>
      <c r="C178" s="2" t="s">
        <v>464</v>
      </c>
      <c r="D178" s="2" t="s">
        <v>465</v>
      </c>
      <c r="E178" t="s">
        <v>1217</v>
      </c>
      <c r="F178" s="4"/>
    </row>
    <row r="179" spans="1:6" x14ac:dyDescent="0.25">
      <c r="A179" s="2" t="s">
        <v>462</v>
      </c>
      <c r="B179" s="2" t="s">
        <v>466</v>
      </c>
      <c r="C179" s="2" t="s">
        <v>467</v>
      </c>
      <c r="D179" s="2" t="s">
        <v>468</v>
      </c>
      <c r="E179" s="22" t="s">
        <v>736</v>
      </c>
      <c r="F179" s="4"/>
    </row>
    <row r="180" spans="1:6" ht="30" x14ac:dyDescent="0.25">
      <c r="A180" s="2" t="s">
        <v>462</v>
      </c>
      <c r="B180" s="2" t="s">
        <v>469</v>
      </c>
      <c r="C180" s="2" t="s">
        <v>470</v>
      </c>
      <c r="D180" s="2" t="s">
        <v>471</v>
      </c>
      <c r="E180" t="str">
        <f>VLOOKUP(B180,[1]GWRAIRANALYSIS!$B:$E,4,0)</f>
        <v>Resultat.Resultatværdi</v>
      </c>
      <c r="F180" s="4"/>
    </row>
    <row r="181" spans="1:6" x14ac:dyDescent="0.25">
      <c r="A181" s="2" t="s">
        <v>462</v>
      </c>
      <c r="B181" s="2" t="s">
        <v>472</v>
      </c>
      <c r="C181" s="2" t="s">
        <v>473</v>
      </c>
      <c r="D181" s="2" t="s">
        <v>474</v>
      </c>
      <c r="E181" t="str">
        <f>VLOOKUP(B181,[1]GWRAIRANALYSIS!$B:$E,4,0)</f>
        <v>Aktivitet.Tid</v>
      </c>
      <c r="F181" s="4"/>
    </row>
    <row r="182" spans="1:6" x14ac:dyDescent="0.25">
      <c r="A182" s="2" t="s">
        <v>462</v>
      </c>
      <c r="B182" s="2" t="s">
        <v>475</v>
      </c>
      <c r="C182" s="2" t="s">
        <v>476</v>
      </c>
      <c r="D182" s="2" t="s">
        <v>477</v>
      </c>
      <c r="E182" t="s">
        <v>1074</v>
      </c>
      <c r="F182" s="4"/>
    </row>
    <row r="183" spans="1:6" x14ac:dyDescent="0.25">
      <c r="A183" s="2" t="s">
        <v>462</v>
      </c>
      <c r="B183" s="2" t="s">
        <v>478</v>
      </c>
      <c r="C183" s="2" t="s">
        <v>479</v>
      </c>
      <c r="D183" s="2" t="s">
        <v>480</v>
      </c>
      <c r="E183" t="str">
        <f>VLOOKUP(B183,[1]GWRAIRANALYSIS!$B:$E,4,0)</f>
        <v>Aktivitet - Anvender - Metode</v>
      </c>
      <c r="F183" s="4"/>
    </row>
    <row r="184" spans="1:6" x14ac:dyDescent="0.25">
      <c r="A184" s="2" t="s">
        <v>957</v>
      </c>
      <c r="B184" s="2" t="s">
        <v>302</v>
      </c>
      <c r="C184" s="2" t="s">
        <v>655</v>
      </c>
      <c r="D184" s="2" t="s">
        <v>656</v>
      </c>
      <c r="E184" s="24" t="s">
        <v>1202</v>
      </c>
      <c r="F184" s="4"/>
    </row>
    <row r="185" spans="1:6" x14ac:dyDescent="0.25">
      <c r="A185" s="2" t="s">
        <v>462</v>
      </c>
      <c r="B185" s="2" t="s">
        <v>484</v>
      </c>
      <c r="C185" s="2" t="s">
        <v>485</v>
      </c>
      <c r="D185" s="2" t="s">
        <v>486</v>
      </c>
      <c r="E185" t="str">
        <f>VLOOKUP(B185,[1]GWRAIRANALYSIS!$B:$E,4,0)</f>
        <v>Aktiviet - HarAnsvarlig - Aktør</v>
      </c>
      <c r="F185" s="4"/>
    </row>
    <row r="186" spans="1:6" x14ac:dyDescent="0.25">
      <c r="A186" s="2" t="s">
        <v>462</v>
      </c>
      <c r="B186" s="2" t="s">
        <v>487</v>
      </c>
      <c r="C186" s="2" t="s">
        <v>488</v>
      </c>
      <c r="D186" s="2" t="s">
        <v>489</v>
      </c>
      <c r="E186" s="4" t="s">
        <v>1121</v>
      </c>
      <c r="F186" s="4"/>
    </row>
    <row r="187" spans="1:6" x14ac:dyDescent="0.25">
      <c r="A187" s="2" t="s">
        <v>462</v>
      </c>
      <c r="B187" s="2" t="s">
        <v>490</v>
      </c>
      <c r="C187" s="2" t="s">
        <v>491</v>
      </c>
      <c r="D187" s="2" t="s">
        <v>492</v>
      </c>
      <c r="E187" t="str">
        <f>VLOOKUP(B187,[1]GWRAIRANALYSIS!$B:$E,4,0)</f>
        <v>Aktivitet - Aktivitetssted - Lokalitet</v>
      </c>
      <c r="F187" s="4"/>
    </row>
    <row r="188" spans="1:6" ht="30" x14ac:dyDescent="0.25">
      <c r="A188" s="2" t="s">
        <v>462</v>
      </c>
      <c r="B188" s="2" t="s">
        <v>493</v>
      </c>
      <c r="C188" s="2" t="s">
        <v>494</v>
      </c>
      <c r="D188" s="2" t="s">
        <v>495</v>
      </c>
      <c r="E188" t="str">
        <f>VLOOKUP(B188,[1]GWRAIRANALYSIS!$B:$E,4,0)</f>
        <v>Resultat.Operator</v>
      </c>
      <c r="F188" s="4"/>
    </row>
    <row r="189" spans="1:6" x14ac:dyDescent="0.25">
      <c r="A189" s="2" t="s">
        <v>873</v>
      </c>
      <c r="B189" s="2" t="s">
        <v>535</v>
      </c>
      <c r="C189" s="2" t="s">
        <v>536</v>
      </c>
      <c r="D189" s="2" t="s">
        <v>537</v>
      </c>
      <c r="E189" s="25" t="s">
        <v>1110</v>
      </c>
      <c r="F189" s="25"/>
    </row>
    <row r="190" spans="1:6" ht="30" x14ac:dyDescent="0.25">
      <c r="A190" s="2" t="s">
        <v>967</v>
      </c>
      <c r="B190" s="2" t="s">
        <v>302</v>
      </c>
      <c r="C190" s="2" t="s">
        <v>655</v>
      </c>
      <c r="D190" s="2" t="s">
        <v>656</v>
      </c>
      <c r="E190" s="24" t="s">
        <v>1202</v>
      </c>
      <c r="F190" s="4"/>
    </row>
    <row r="191" spans="1:6" ht="30" x14ac:dyDescent="0.25">
      <c r="A191" s="2" t="s">
        <v>462</v>
      </c>
      <c r="B191" s="2" t="s">
        <v>500</v>
      </c>
      <c r="C191" s="2" t="s">
        <v>501</v>
      </c>
      <c r="D191" s="2" t="s">
        <v>502</v>
      </c>
      <c r="E191" t="s">
        <v>1109</v>
      </c>
      <c r="F191" s="4"/>
    </row>
    <row r="192" spans="1:6" x14ac:dyDescent="0.25">
      <c r="A192" s="2" t="s">
        <v>462</v>
      </c>
      <c r="B192" s="18" t="s">
        <v>4</v>
      </c>
      <c r="C192" s="2" t="s">
        <v>12</v>
      </c>
      <c r="D192" s="2" t="s">
        <v>13</v>
      </c>
      <c r="E192" t="s">
        <v>1201</v>
      </c>
      <c r="F192" s="4"/>
    </row>
    <row r="193" spans="1:6" x14ac:dyDescent="0.25">
      <c r="A193" s="2" t="s">
        <v>462</v>
      </c>
      <c r="B193" s="18" t="s">
        <v>14</v>
      </c>
      <c r="C193" s="2" t="s">
        <v>15</v>
      </c>
      <c r="D193" s="2" t="s">
        <v>343</v>
      </c>
      <c r="E193" t="s">
        <v>1201</v>
      </c>
      <c r="F193" s="4"/>
    </row>
    <row r="194" spans="1:6" x14ac:dyDescent="0.25">
      <c r="A194" s="2" t="s">
        <v>462</v>
      </c>
      <c r="B194" s="2" t="s">
        <v>503</v>
      </c>
      <c r="C194" s="2" t="s">
        <v>504</v>
      </c>
      <c r="D194" s="2" t="s">
        <v>505</v>
      </c>
      <c r="E194" s="4" t="s">
        <v>1063</v>
      </c>
      <c r="F194" s="4"/>
    </row>
    <row r="195" spans="1:6" x14ac:dyDescent="0.25">
      <c r="A195" s="2" t="s">
        <v>462</v>
      </c>
      <c r="B195" s="2" t="s">
        <v>506</v>
      </c>
      <c r="C195" s="2" t="s">
        <v>507</v>
      </c>
      <c r="D195" s="2" t="s">
        <v>508</v>
      </c>
      <c r="E195" t="s">
        <v>1059</v>
      </c>
      <c r="F195" s="4"/>
    </row>
    <row r="196" spans="1:6" ht="30" x14ac:dyDescent="0.25">
      <c r="A196" s="2" t="s">
        <v>462</v>
      </c>
      <c r="B196" s="2" t="s">
        <v>509</v>
      </c>
      <c r="C196" s="2" t="s">
        <v>510</v>
      </c>
      <c r="D196" s="2" t="s">
        <v>511</v>
      </c>
      <c r="E196" t="s">
        <v>1108</v>
      </c>
      <c r="F196" s="4"/>
    </row>
    <row r="197" spans="1:6" x14ac:dyDescent="0.25">
      <c r="A197" s="2" t="s">
        <v>462</v>
      </c>
      <c r="B197" s="2" t="s">
        <v>512</v>
      </c>
      <c r="C197" s="2" t="s">
        <v>513</v>
      </c>
      <c r="D197" s="2" t="s">
        <v>514</v>
      </c>
      <c r="E197" t="s">
        <v>1073</v>
      </c>
      <c r="F197" s="4"/>
    </row>
    <row r="198" spans="1:6" x14ac:dyDescent="0.25">
      <c r="A198" s="2" t="s">
        <v>462</v>
      </c>
      <c r="B198" s="2" t="s">
        <v>34</v>
      </c>
      <c r="C198" s="2" t="s">
        <v>515</v>
      </c>
      <c r="D198" s="2" t="s">
        <v>35</v>
      </c>
      <c r="E198" t="s">
        <v>1107</v>
      </c>
      <c r="F198" s="4"/>
    </row>
    <row r="199" spans="1:6" x14ac:dyDescent="0.25">
      <c r="A199" s="2" t="s">
        <v>462</v>
      </c>
      <c r="B199" s="2" t="s">
        <v>516</v>
      </c>
      <c r="C199" s="2" t="s">
        <v>517</v>
      </c>
      <c r="D199" s="2" t="s">
        <v>518</v>
      </c>
      <c r="E199" t="s">
        <v>1106</v>
      </c>
      <c r="F199" s="4"/>
    </row>
    <row r="200" spans="1:6" x14ac:dyDescent="0.25">
      <c r="A200" s="2" t="s">
        <v>462</v>
      </c>
      <c r="B200" s="2" t="s">
        <v>519</v>
      </c>
      <c r="C200" s="2" t="s">
        <v>520</v>
      </c>
      <c r="D200" s="2" t="s">
        <v>521</v>
      </c>
      <c r="E200" t="s">
        <v>1105</v>
      </c>
      <c r="F200" s="4"/>
    </row>
    <row r="201" spans="1:6" x14ac:dyDescent="0.25">
      <c r="A201" s="2" t="s">
        <v>462</v>
      </c>
      <c r="B201" s="2" t="s">
        <v>522</v>
      </c>
      <c r="C201" s="2" t="s">
        <v>523</v>
      </c>
      <c r="D201" s="2" t="s">
        <v>524</v>
      </c>
      <c r="E201" s="4" t="s">
        <v>1127</v>
      </c>
      <c r="F201" s="4"/>
    </row>
    <row r="202" spans="1:6" x14ac:dyDescent="0.25">
      <c r="A202" s="2" t="s">
        <v>462</v>
      </c>
      <c r="B202" s="2" t="s">
        <v>525</v>
      </c>
      <c r="C202" s="2" t="s">
        <v>526</v>
      </c>
      <c r="D202" s="2" t="s">
        <v>527</v>
      </c>
      <c r="E202" t="s">
        <v>29</v>
      </c>
      <c r="F202" s="4"/>
    </row>
    <row r="203" spans="1:6" ht="30" x14ac:dyDescent="0.25">
      <c r="A203" s="2" t="s">
        <v>462</v>
      </c>
      <c r="B203" s="2" t="s">
        <v>528</v>
      </c>
      <c r="C203" s="2" t="s">
        <v>529</v>
      </c>
      <c r="D203" s="2" t="s">
        <v>530</v>
      </c>
      <c r="E203" t="s">
        <v>1104</v>
      </c>
      <c r="F203" s="4"/>
    </row>
    <row r="204" spans="1:6" x14ac:dyDescent="0.25">
      <c r="A204" s="2" t="s">
        <v>462</v>
      </c>
      <c r="B204" s="2" t="s">
        <v>28</v>
      </c>
      <c r="C204" s="2" t="s">
        <v>531</v>
      </c>
      <c r="D204" s="2" t="s">
        <v>29</v>
      </c>
      <c r="E204" t="s">
        <v>29</v>
      </c>
      <c r="F204" s="4"/>
    </row>
    <row r="205" spans="1:6" x14ac:dyDescent="0.25">
      <c r="A205" s="2" t="s">
        <v>462</v>
      </c>
      <c r="B205" s="18" t="s">
        <v>5</v>
      </c>
      <c r="C205" s="2" t="s">
        <v>22</v>
      </c>
      <c r="D205" s="2" t="s">
        <v>23</v>
      </c>
      <c r="E205" t="s">
        <v>1201</v>
      </c>
      <c r="F205" s="4"/>
    </row>
    <row r="206" spans="1:6" ht="30" x14ac:dyDescent="0.25">
      <c r="A206" s="2" t="s">
        <v>462</v>
      </c>
      <c r="B206" s="18" t="s">
        <v>24</v>
      </c>
      <c r="C206" s="2" t="s">
        <v>25</v>
      </c>
      <c r="D206" s="2" t="s">
        <v>26</v>
      </c>
      <c r="E206" t="s">
        <v>1201</v>
      </c>
      <c r="F206" s="4"/>
    </row>
    <row r="207" spans="1:6" x14ac:dyDescent="0.25">
      <c r="A207" s="2" t="s">
        <v>844</v>
      </c>
      <c r="B207" s="2" t="s">
        <v>845</v>
      </c>
      <c r="C207" s="2" t="s">
        <v>846</v>
      </c>
      <c r="D207" s="2" t="s">
        <v>846</v>
      </c>
      <c r="E207" s="22" t="s">
        <v>1154</v>
      </c>
      <c r="F207" s="25"/>
    </row>
    <row r="208" spans="1:6" x14ac:dyDescent="0.25">
      <c r="A208" s="2" t="s">
        <v>898</v>
      </c>
      <c r="B208" s="2" t="s">
        <v>899</v>
      </c>
      <c r="C208" s="2" t="s">
        <v>900</v>
      </c>
      <c r="D208" s="2" t="s">
        <v>817</v>
      </c>
      <c r="E208" s="22" t="s">
        <v>1110</v>
      </c>
      <c r="F208" s="25"/>
    </row>
    <row r="209" spans="1:6" x14ac:dyDescent="0.25">
      <c r="A209" s="2" t="s">
        <v>959</v>
      </c>
      <c r="B209" s="2" t="s">
        <v>899</v>
      </c>
      <c r="C209" s="2" t="s">
        <v>960</v>
      </c>
      <c r="D209" s="2" t="s">
        <v>817</v>
      </c>
      <c r="E209" s="22" t="s">
        <v>1110</v>
      </c>
      <c r="F209" s="4"/>
    </row>
    <row r="210" spans="1:6" ht="45" x14ac:dyDescent="0.25">
      <c r="A210" s="2" t="s">
        <v>532</v>
      </c>
      <c r="B210" s="2" t="s">
        <v>6</v>
      </c>
      <c r="C210" s="2" t="s">
        <v>8</v>
      </c>
      <c r="D210" s="2" t="s">
        <v>9</v>
      </c>
      <c r="E210" s="21" t="s">
        <v>1061</v>
      </c>
      <c r="F210" s="4"/>
    </row>
    <row r="211" spans="1:6" x14ac:dyDescent="0.25">
      <c r="A211" s="2" t="s">
        <v>532</v>
      </c>
      <c r="B211" s="2" t="s">
        <v>541</v>
      </c>
      <c r="C211" s="2" t="s">
        <v>542</v>
      </c>
      <c r="D211" s="2" t="s">
        <v>543</v>
      </c>
      <c r="E211" t="s">
        <v>1095</v>
      </c>
      <c r="F211" s="4"/>
    </row>
    <row r="212" spans="1:6" x14ac:dyDescent="0.25">
      <c r="A212" s="2" t="s">
        <v>532</v>
      </c>
      <c r="B212" s="2" t="s">
        <v>544</v>
      </c>
      <c r="C212" s="2" t="s">
        <v>545</v>
      </c>
      <c r="D212" s="2" t="s">
        <v>116</v>
      </c>
      <c r="E212" s="4" t="s">
        <v>1112</v>
      </c>
      <c r="F212" s="4"/>
    </row>
    <row r="213" spans="1:6" ht="30" x14ac:dyDescent="0.25">
      <c r="A213" s="2" t="s">
        <v>312</v>
      </c>
      <c r="B213" s="2" t="s">
        <v>325</v>
      </c>
      <c r="C213" s="2" t="s">
        <v>326</v>
      </c>
      <c r="D213" s="2" t="s">
        <v>327</v>
      </c>
      <c r="E213" s="22" t="s">
        <v>1179</v>
      </c>
      <c r="F213" s="25"/>
    </row>
    <row r="214" spans="1:6" x14ac:dyDescent="0.25">
      <c r="A214" s="2" t="s">
        <v>1008</v>
      </c>
      <c r="B214" s="2" t="s">
        <v>1018</v>
      </c>
      <c r="C214" s="2" t="s">
        <v>1019</v>
      </c>
      <c r="D214" s="2" t="s">
        <v>1020</v>
      </c>
      <c r="E214" s="22" t="s">
        <v>1110</v>
      </c>
      <c r="F214" s="25"/>
    </row>
    <row r="215" spans="1:6" x14ac:dyDescent="0.25">
      <c r="A215" s="2" t="s">
        <v>532</v>
      </c>
      <c r="B215" s="2" t="s">
        <v>93</v>
      </c>
      <c r="C215" s="2" t="s">
        <v>552</v>
      </c>
      <c r="D215" s="2" t="s">
        <v>94</v>
      </c>
      <c r="E215" t="s">
        <v>1096</v>
      </c>
      <c r="F215" s="4"/>
    </row>
    <row r="216" spans="1:6" x14ac:dyDescent="0.25">
      <c r="A216" s="2" t="s">
        <v>532</v>
      </c>
      <c r="B216" s="18" t="s">
        <v>4</v>
      </c>
      <c r="C216" s="2" t="s">
        <v>12</v>
      </c>
      <c r="D216" s="2" t="s">
        <v>13</v>
      </c>
      <c r="E216" t="s">
        <v>1201</v>
      </c>
      <c r="F216" s="4"/>
    </row>
    <row r="217" spans="1:6" x14ac:dyDescent="0.25">
      <c r="A217" s="2" t="s">
        <v>532</v>
      </c>
      <c r="B217" s="18" t="s">
        <v>14</v>
      </c>
      <c r="C217" s="2" t="s">
        <v>15</v>
      </c>
      <c r="D217" s="2" t="s">
        <v>16</v>
      </c>
      <c r="E217" t="s">
        <v>1201</v>
      </c>
      <c r="F217" s="4"/>
    </row>
    <row r="218" spans="1:6" ht="30" x14ac:dyDescent="0.25">
      <c r="A218" s="2" t="s">
        <v>532</v>
      </c>
      <c r="B218" s="2" t="s">
        <v>453</v>
      </c>
      <c r="C218" s="2" t="s">
        <v>454</v>
      </c>
      <c r="D218" s="2" t="s">
        <v>455</v>
      </c>
      <c r="E218" s="21" t="s">
        <v>1061</v>
      </c>
      <c r="F218" s="4"/>
    </row>
    <row r="219" spans="1:6" x14ac:dyDescent="0.25">
      <c r="A219" s="2" t="s">
        <v>532</v>
      </c>
      <c r="B219" s="2" t="s">
        <v>503</v>
      </c>
      <c r="C219" s="2" t="s">
        <v>553</v>
      </c>
      <c r="D219" s="2" t="s">
        <v>554</v>
      </c>
      <c r="E219" s="4" t="s">
        <v>1063</v>
      </c>
      <c r="F219" s="4"/>
    </row>
    <row r="220" spans="1:6" x14ac:dyDescent="0.25">
      <c r="A220" s="2" t="s">
        <v>532</v>
      </c>
      <c r="B220" s="2" t="s">
        <v>506</v>
      </c>
      <c r="C220" s="2" t="s">
        <v>555</v>
      </c>
      <c r="D220" s="2" t="s">
        <v>508</v>
      </c>
      <c r="E220" t="s">
        <v>1059</v>
      </c>
      <c r="F220" s="4"/>
    </row>
    <row r="221" spans="1:6" x14ac:dyDescent="0.25">
      <c r="A221" s="2" t="s">
        <v>532</v>
      </c>
      <c r="B221" s="2" t="s">
        <v>556</v>
      </c>
      <c r="C221" s="2" t="s">
        <v>557</v>
      </c>
      <c r="D221" s="2" t="s">
        <v>558</v>
      </c>
      <c r="E221" s="20" t="s">
        <v>1072</v>
      </c>
      <c r="F221" s="4"/>
    </row>
    <row r="222" spans="1:6" x14ac:dyDescent="0.25">
      <c r="A222" s="2" t="s">
        <v>532</v>
      </c>
      <c r="B222" s="2" t="s">
        <v>559</v>
      </c>
      <c r="C222" s="2" t="s">
        <v>560</v>
      </c>
      <c r="D222" s="2" t="s">
        <v>561</v>
      </c>
      <c r="E222" s="20" t="s">
        <v>1111</v>
      </c>
      <c r="F222" s="4"/>
    </row>
    <row r="223" spans="1:6" x14ac:dyDescent="0.25">
      <c r="A223" s="2" t="s">
        <v>532</v>
      </c>
      <c r="B223" s="2" t="s">
        <v>562</v>
      </c>
      <c r="C223" s="2" t="s">
        <v>563</v>
      </c>
      <c r="D223" s="2" t="s">
        <v>564</v>
      </c>
      <c r="E223" s="20" t="s">
        <v>1059</v>
      </c>
      <c r="F223" s="4"/>
    </row>
    <row r="224" spans="1:6" x14ac:dyDescent="0.25">
      <c r="A224" s="2" t="s">
        <v>532</v>
      </c>
      <c r="B224" s="2" t="s">
        <v>565</v>
      </c>
      <c r="C224" s="2" t="s">
        <v>566</v>
      </c>
      <c r="D224" s="2" t="s">
        <v>567</v>
      </c>
      <c r="E224" s="3" t="s">
        <v>1113</v>
      </c>
      <c r="F224" s="4"/>
    </row>
    <row r="225" spans="1:6" x14ac:dyDescent="0.25">
      <c r="A225" s="2" t="s">
        <v>532</v>
      </c>
      <c r="B225" s="2" t="s">
        <v>568</v>
      </c>
      <c r="C225" s="2" t="s">
        <v>569</v>
      </c>
      <c r="D225" s="2" t="s">
        <v>570</v>
      </c>
      <c r="E225" s="3" t="s">
        <v>1115</v>
      </c>
      <c r="F225" s="4"/>
    </row>
    <row r="226" spans="1:6" x14ac:dyDescent="0.25">
      <c r="A226" s="2" t="s">
        <v>532</v>
      </c>
      <c r="B226" s="2" t="s">
        <v>571</v>
      </c>
      <c r="C226" s="2" t="s">
        <v>572</v>
      </c>
      <c r="D226" s="2" t="s">
        <v>573</v>
      </c>
      <c r="E226" s="3" t="s">
        <v>1114</v>
      </c>
      <c r="F226" s="4"/>
    </row>
    <row r="227" spans="1:6" x14ac:dyDescent="0.25">
      <c r="A227" s="2" t="s">
        <v>532</v>
      </c>
      <c r="B227" s="2" t="s">
        <v>574</v>
      </c>
      <c r="C227" s="2" t="s">
        <v>575</v>
      </c>
      <c r="D227" s="2" t="s">
        <v>576</v>
      </c>
      <c r="E227" s="3" t="s">
        <v>1116</v>
      </c>
      <c r="F227" s="4"/>
    </row>
    <row r="228" spans="1:6" ht="30" x14ac:dyDescent="0.25">
      <c r="A228" s="2" t="s">
        <v>532</v>
      </c>
      <c r="B228" s="2" t="s">
        <v>509</v>
      </c>
      <c r="C228" s="2" t="s">
        <v>577</v>
      </c>
      <c r="D228" s="2" t="s">
        <v>511</v>
      </c>
      <c r="E228" s="3" t="s">
        <v>1117</v>
      </c>
      <c r="F228" s="4"/>
    </row>
    <row r="229" spans="1:6" x14ac:dyDescent="0.25">
      <c r="A229" s="2" t="s">
        <v>532</v>
      </c>
      <c r="B229" s="2" t="s">
        <v>34</v>
      </c>
      <c r="C229" s="2" t="s">
        <v>578</v>
      </c>
      <c r="D229" s="2" t="s">
        <v>35</v>
      </c>
      <c r="E229" s="3" t="s">
        <v>1118</v>
      </c>
      <c r="F229" s="4"/>
    </row>
    <row r="230" spans="1:6" x14ac:dyDescent="0.25">
      <c r="A230" s="2" t="s">
        <v>312</v>
      </c>
      <c r="B230" s="2" t="s">
        <v>313</v>
      </c>
      <c r="C230" s="2" t="s">
        <v>314</v>
      </c>
      <c r="D230" s="2" t="s">
        <v>315</v>
      </c>
      <c r="E230" s="23" t="s">
        <v>1202</v>
      </c>
      <c r="F230" s="25"/>
    </row>
    <row r="231" spans="1:6" ht="30" x14ac:dyDescent="0.25">
      <c r="A231" s="2" t="s">
        <v>532</v>
      </c>
      <c r="B231" s="2" t="s">
        <v>582</v>
      </c>
      <c r="C231" s="2" t="s">
        <v>583</v>
      </c>
      <c r="D231" s="2" t="s">
        <v>584</v>
      </c>
      <c r="E231" s="4" t="s">
        <v>1079</v>
      </c>
      <c r="F231" s="4"/>
    </row>
    <row r="232" spans="1:6" x14ac:dyDescent="0.25">
      <c r="A232" s="2" t="s">
        <v>532</v>
      </c>
      <c r="B232" s="2" t="s">
        <v>585</v>
      </c>
      <c r="C232" s="2" t="s">
        <v>586</v>
      </c>
      <c r="D232" s="2" t="s">
        <v>586</v>
      </c>
      <c r="E232" s="3" t="s">
        <v>1119</v>
      </c>
      <c r="F232" s="4"/>
    </row>
    <row r="233" spans="1:6" x14ac:dyDescent="0.25">
      <c r="A233" s="2" t="s">
        <v>39</v>
      </c>
      <c r="B233" s="2" t="s">
        <v>96</v>
      </c>
      <c r="C233" s="2" t="s">
        <v>97</v>
      </c>
      <c r="D233" s="2" t="s">
        <v>98</v>
      </c>
      <c r="E233" s="27" t="s">
        <v>1066</v>
      </c>
      <c r="F233" s="4"/>
    </row>
    <row r="234" spans="1:6" x14ac:dyDescent="0.25">
      <c r="A234" s="2" t="s">
        <v>532</v>
      </c>
      <c r="B234" s="2" t="s">
        <v>589</v>
      </c>
      <c r="C234" s="2" t="s">
        <v>590</v>
      </c>
      <c r="D234" s="2" t="s">
        <v>11</v>
      </c>
      <c r="E234" s="3" t="s">
        <v>1120</v>
      </c>
      <c r="F234" s="4"/>
    </row>
    <row r="235" spans="1:6" x14ac:dyDescent="0.25">
      <c r="A235" s="2" t="s">
        <v>532</v>
      </c>
      <c r="B235" s="2" t="s">
        <v>591</v>
      </c>
      <c r="C235" s="2" t="s">
        <v>592</v>
      </c>
      <c r="D235" s="2" t="s">
        <v>593</v>
      </c>
      <c r="E235" s="3" t="s">
        <v>1059</v>
      </c>
      <c r="F235" s="4"/>
    </row>
    <row r="236" spans="1:6" x14ac:dyDescent="0.25">
      <c r="A236" s="2" t="s">
        <v>532</v>
      </c>
      <c r="B236" s="2" t="s">
        <v>594</v>
      </c>
      <c r="C236" s="2" t="s">
        <v>595</v>
      </c>
      <c r="D236" s="2" t="s">
        <v>596</v>
      </c>
      <c r="E236" s="3" t="s">
        <v>1059</v>
      </c>
      <c r="F236" s="4"/>
    </row>
    <row r="237" spans="1:6" x14ac:dyDescent="0.25">
      <c r="A237" s="2" t="s">
        <v>532</v>
      </c>
      <c r="B237" s="2" t="s">
        <v>597</v>
      </c>
      <c r="C237" s="2" t="s">
        <v>598</v>
      </c>
      <c r="D237" s="2" t="s">
        <v>599</v>
      </c>
      <c r="E237" s="4" t="s">
        <v>1063</v>
      </c>
      <c r="F237" s="4"/>
    </row>
    <row r="238" spans="1:6" x14ac:dyDescent="0.25">
      <c r="A238" s="2" t="s">
        <v>532</v>
      </c>
      <c r="B238" s="2" t="s">
        <v>528</v>
      </c>
      <c r="C238" s="2" t="s">
        <v>600</v>
      </c>
      <c r="D238" s="2" t="s">
        <v>530</v>
      </c>
      <c r="E238" s="3" t="s">
        <v>1121</v>
      </c>
      <c r="F238" s="4"/>
    </row>
    <row r="239" spans="1:6" x14ac:dyDescent="0.25">
      <c r="A239" s="2" t="s">
        <v>532</v>
      </c>
      <c r="B239" s="2" t="s">
        <v>601</v>
      </c>
      <c r="C239" s="2" t="s">
        <v>602</v>
      </c>
      <c r="D239" s="2" t="s">
        <v>603</v>
      </c>
      <c r="E239" s="3" t="s">
        <v>1132</v>
      </c>
      <c r="F239" s="4"/>
    </row>
    <row r="240" spans="1:6" x14ac:dyDescent="0.25">
      <c r="A240" s="2" t="s">
        <v>532</v>
      </c>
      <c r="B240" s="2" t="s">
        <v>604</v>
      </c>
      <c r="C240" s="2" t="s">
        <v>605</v>
      </c>
      <c r="D240" s="2" t="s">
        <v>606</v>
      </c>
      <c r="E240" s="3" t="s">
        <v>1079</v>
      </c>
      <c r="F240" s="4"/>
    </row>
    <row r="241" spans="1:6" x14ac:dyDescent="0.25">
      <c r="A241" s="2" t="s">
        <v>532</v>
      </c>
      <c r="B241" s="2" t="s">
        <v>607</v>
      </c>
      <c r="C241" s="2" t="s">
        <v>608</v>
      </c>
      <c r="D241" s="2" t="s">
        <v>609</v>
      </c>
      <c r="E241" s="3" t="s">
        <v>1079</v>
      </c>
      <c r="F241" s="4"/>
    </row>
    <row r="242" spans="1:6" x14ac:dyDescent="0.25">
      <c r="A242" s="2" t="s">
        <v>532</v>
      </c>
      <c r="B242" s="2" t="s">
        <v>610</v>
      </c>
      <c r="C242" s="2" t="s">
        <v>611</v>
      </c>
      <c r="D242" s="2" t="s">
        <v>612</v>
      </c>
      <c r="E242" s="3" t="s">
        <v>1133</v>
      </c>
      <c r="F242" s="4"/>
    </row>
    <row r="243" spans="1:6" x14ac:dyDescent="0.25">
      <c r="A243" s="2" t="s">
        <v>532</v>
      </c>
      <c r="B243" s="2" t="s">
        <v>613</v>
      </c>
      <c r="C243" s="2" t="s">
        <v>614</v>
      </c>
      <c r="D243" s="2" t="s">
        <v>615</v>
      </c>
      <c r="E243" s="3" t="s">
        <v>1063</v>
      </c>
      <c r="F243" s="4"/>
    </row>
    <row r="244" spans="1:6" x14ac:dyDescent="0.25">
      <c r="A244" s="2" t="s">
        <v>532</v>
      </c>
      <c r="B244" s="2" t="s">
        <v>616</v>
      </c>
      <c r="C244" s="2" t="s">
        <v>617</v>
      </c>
      <c r="D244" s="2" t="s">
        <v>21</v>
      </c>
      <c r="E244" s="3" t="s">
        <v>1123</v>
      </c>
      <c r="F244" s="4"/>
    </row>
    <row r="245" spans="1:6" x14ac:dyDescent="0.25">
      <c r="A245" s="2" t="s">
        <v>532</v>
      </c>
      <c r="B245" s="2" t="s">
        <v>618</v>
      </c>
      <c r="C245" s="2" t="s">
        <v>619</v>
      </c>
      <c r="D245" s="2" t="s">
        <v>620</v>
      </c>
      <c r="E245" s="3" t="s">
        <v>1124</v>
      </c>
      <c r="F245" s="4"/>
    </row>
    <row r="246" spans="1:6" x14ac:dyDescent="0.25">
      <c r="A246" s="2" t="s">
        <v>532</v>
      </c>
      <c r="B246" s="2" t="s">
        <v>621</v>
      </c>
      <c r="C246" s="2" t="s">
        <v>622</v>
      </c>
      <c r="D246" s="2" t="s">
        <v>622</v>
      </c>
      <c r="E246" s="4" t="s">
        <v>1063</v>
      </c>
      <c r="F246" s="4"/>
    </row>
    <row r="247" spans="1:6" x14ac:dyDescent="0.25">
      <c r="A247" s="2" t="s">
        <v>532</v>
      </c>
      <c r="B247" s="2" t="s">
        <v>623</v>
      </c>
      <c r="C247" s="2" t="s">
        <v>624</v>
      </c>
      <c r="D247" s="2" t="s">
        <v>625</v>
      </c>
      <c r="E247" s="3" t="s">
        <v>1059</v>
      </c>
      <c r="F247" s="4"/>
    </row>
    <row r="248" spans="1:6" x14ac:dyDescent="0.25">
      <c r="A248" s="2" t="s">
        <v>532</v>
      </c>
      <c r="B248" s="2" t="s">
        <v>626</v>
      </c>
      <c r="C248" s="2" t="s">
        <v>627</v>
      </c>
      <c r="D248" s="2" t="s">
        <v>628</v>
      </c>
      <c r="E248" s="3" t="s">
        <v>1059</v>
      </c>
      <c r="F248" s="4"/>
    </row>
    <row r="249" spans="1:6" x14ac:dyDescent="0.25">
      <c r="A249" s="2" t="s">
        <v>532</v>
      </c>
      <c r="B249" s="2" t="s">
        <v>629</v>
      </c>
      <c r="C249" s="2" t="s">
        <v>630</v>
      </c>
      <c r="D249" s="2" t="s">
        <v>631</v>
      </c>
      <c r="E249" s="3" t="s">
        <v>1125</v>
      </c>
      <c r="F249" s="3"/>
    </row>
    <row r="250" spans="1:6" x14ac:dyDescent="0.25">
      <c r="A250" s="2" t="s">
        <v>532</v>
      </c>
      <c r="B250" s="2" t="s">
        <v>632</v>
      </c>
      <c r="C250" s="2" t="s">
        <v>633</v>
      </c>
      <c r="D250" s="2" t="s">
        <v>634</v>
      </c>
      <c r="E250" s="3" t="s">
        <v>1059</v>
      </c>
      <c r="F250" s="3"/>
    </row>
    <row r="251" spans="1:6" ht="60" x14ac:dyDescent="0.25">
      <c r="A251" s="2" t="s">
        <v>889</v>
      </c>
      <c r="B251" s="2" t="s">
        <v>891</v>
      </c>
      <c r="C251" s="2" t="s">
        <v>691</v>
      </c>
      <c r="D251" s="2" t="s">
        <v>892</v>
      </c>
      <c r="E251" s="22" t="s">
        <v>1110</v>
      </c>
      <c r="F251" s="3"/>
    </row>
    <row r="252" spans="1:6" ht="60" x14ac:dyDescent="0.25">
      <c r="A252" s="2" t="s">
        <v>658</v>
      </c>
      <c r="B252" s="19" t="s">
        <v>519</v>
      </c>
      <c r="C252" s="2" t="s">
        <v>691</v>
      </c>
      <c r="D252" s="2" t="s">
        <v>521</v>
      </c>
      <c r="E252" s="20" t="s">
        <v>1110</v>
      </c>
      <c r="F252" s="3"/>
    </row>
    <row r="253" spans="1:6" x14ac:dyDescent="0.25">
      <c r="A253" s="2" t="s">
        <v>532</v>
      </c>
      <c r="B253" s="18" t="s">
        <v>5</v>
      </c>
      <c r="C253" s="2" t="s">
        <v>22</v>
      </c>
      <c r="D253" s="2" t="s">
        <v>23</v>
      </c>
      <c r="E253" t="s">
        <v>1201</v>
      </c>
      <c r="F253" s="3"/>
    </row>
    <row r="254" spans="1:6" ht="30" x14ac:dyDescent="0.25">
      <c r="A254" s="2" t="s">
        <v>532</v>
      </c>
      <c r="B254" s="18" t="s">
        <v>24</v>
      </c>
      <c r="C254" s="2" t="s">
        <v>25</v>
      </c>
      <c r="D254" s="2" t="s">
        <v>26</v>
      </c>
      <c r="E254" t="s">
        <v>1201</v>
      </c>
      <c r="F254" s="3"/>
    </row>
    <row r="255" spans="1:6" x14ac:dyDescent="0.25">
      <c r="A255" s="2" t="s">
        <v>760</v>
      </c>
      <c r="B255" s="2" t="s">
        <v>519</v>
      </c>
      <c r="C255" s="2" t="s">
        <v>520</v>
      </c>
      <c r="D255" s="2" t="s">
        <v>521</v>
      </c>
      <c r="E255" s="20" t="s">
        <v>1110</v>
      </c>
      <c r="F255" s="3"/>
    </row>
    <row r="256" spans="1:6" x14ac:dyDescent="0.25">
      <c r="A256" s="2" t="s">
        <v>532</v>
      </c>
      <c r="B256" s="2" t="s">
        <v>643</v>
      </c>
      <c r="C256" s="2" t="s">
        <v>644</v>
      </c>
      <c r="D256" s="2" t="s">
        <v>645</v>
      </c>
      <c r="E256" s="20" t="s">
        <v>29</v>
      </c>
      <c r="F256" s="3"/>
    </row>
    <row r="257" spans="1:6" x14ac:dyDescent="0.25">
      <c r="A257" s="2" t="s">
        <v>872</v>
      </c>
      <c r="B257" s="2" t="s">
        <v>519</v>
      </c>
      <c r="C257" s="2" t="s">
        <v>520</v>
      </c>
      <c r="D257" s="2" t="s">
        <v>521</v>
      </c>
      <c r="E257" s="20" t="s">
        <v>1110</v>
      </c>
      <c r="F257" s="3"/>
    </row>
    <row r="258" spans="1:6" x14ac:dyDescent="0.25">
      <c r="A258" s="2" t="s">
        <v>950</v>
      </c>
      <c r="B258" s="2" t="s">
        <v>519</v>
      </c>
      <c r="C258" s="2" t="s">
        <v>520</v>
      </c>
      <c r="D258" s="2" t="s">
        <v>521</v>
      </c>
      <c r="E258" s="20" t="s">
        <v>1110</v>
      </c>
      <c r="F258" s="3"/>
    </row>
    <row r="259" spans="1:6" x14ac:dyDescent="0.25">
      <c r="A259" s="2" t="s">
        <v>650</v>
      </c>
      <c r="B259" s="18" t="s">
        <v>4</v>
      </c>
      <c r="C259" s="2" t="s">
        <v>12</v>
      </c>
      <c r="D259" s="2" t="s">
        <v>13</v>
      </c>
      <c r="E259" t="s">
        <v>1201</v>
      </c>
      <c r="F259" s="3"/>
    </row>
    <row r="260" spans="1:6" x14ac:dyDescent="0.25">
      <c r="A260" s="2" t="s">
        <v>650</v>
      </c>
      <c r="B260" s="18" t="s">
        <v>14</v>
      </c>
      <c r="C260" s="2" t="s">
        <v>15</v>
      </c>
      <c r="D260" s="2" t="s">
        <v>16</v>
      </c>
      <c r="E260" t="s">
        <v>1201</v>
      </c>
      <c r="F260" s="3"/>
    </row>
    <row r="261" spans="1:6" x14ac:dyDescent="0.25">
      <c r="A261" s="2" t="s">
        <v>650</v>
      </c>
      <c r="B261" s="2" t="s">
        <v>34</v>
      </c>
      <c r="C261" s="2" t="s">
        <v>651</v>
      </c>
      <c r="D261" s="2" t="s">
        <v>35</v>
      </c>
      <c r="E261" s="20" t="s">
        <v>1118</v>
      </c>
      <c r="F261" s="4"/>
    </row>
    <row r="262" spans="1:6" x14ac:dyDescent="0.25">
      <c r="A262" s="2" t="s">
        <v>650</v>
      </c>
      <c r="B262" s="18" t="s">
        <v>652</v>
      </c>
      <c r="C262" s="2" t="s">
        <v>653</v>
      </c>
      <c r="D262" s="2" t="s">
        <v>654</v>
      </c>
      <c r="E262" t="s">
        <v>833</v>
      </c>
      <c r="F262" s="4"/>
    </row>
    <row r="263" spans="1:6" ht="30" x14ac:dyDescent="0.25">
      <c r="A263" s="2" t="s">
        <v>462</v>
      </c>
      <c r="B263" s="2" t="s">
        <v>497</v>
      </c>
      <c r="C263" s="2" t="s">
        <v>498</v>
      </c>
      <c r="D263" s="2" t="s">
        <v>499</v>
      </c>
      <c r="E263" s="24" t="s">
        <v>1202</v>
      </c>
      <c r="F263" s="4"/>
    </row>
    <row r="264" spans="1:6" ht="30" x14ac:dyDescent="0.25">
      <c r="A264" s="2" t="s">
        <v>650</v>
      </c>
      <c r="B264" s="2" t="s">
        <v>528</v>
      </c>
      <c r="C264" s="2" t="s">
        <v>657</v>
      </c>
      <c r="D264" s="2" t="s">
        <v>530</v>
      </c>
      <c r="E264" t="s">
        <v>1080</v>
      </c>
      <c r="F264" s="4"/>
    </row>
    <row r="265" spans="1:6" x14ac:dyDescent="0.25">
      <c r="A265" s="2" t="s">
        <v>650</v>
      </c>
      <c r="B265" s="18" t="s">
        <v>5</v>
      </c>
      <c r="C265" s="2" t="s">
        <v>22</v>
      </c>
      <c r="D265" s="2" t="s">
        <v>23</v>
      </c>
      <c r="E265" t="s">
        <v>833</v>
      </c>
      <c r="F265" s="4"/>
    </row>
    <row r="266" spans="1:6" ht="30" x14ac:dyDescent="0.25">
      <c r="A266" s="2" t="s">
        <v>650</v>
      </c>
      <c r="B266" s="18" t="s">
        <v>24</v>
      </c>
      <c r="C266" s="2" t="s">
        <v>25</v>
      </c>
      <c r="D266" s="2" t="s">
        <v>26</v>
      </c>
      <c r="E266" t="s">
        <v>833</v>
      </c>
      <c r="F266" s="4"/>
    </row>
    <row r="267" spans="1:6" x14ac:dyDescent="0.25">
      <c r="A267" s="2" t="s">
        <v>658</v>
      </c>
      <c r="B267" s="19" t="s">
        <v>463</v>
      </c>
      <c r="C267" s="2" t="s">
        <v>464</v>
      </c>
      <c r="D267" s="2" t="s">
        <v>465</v>
      </c>
      <c r="E267" t="s">
        <v>1217</v>
      </c>
      <c r="F267" s="4"/>
    </row>
    <row r="268" spans="1:6" x14ac:dyDescent="0.25">
      <c r="A268" s="2" t="s">
        <v>658</v>
      </c>
      <c r="B268" s="2" t="s">
        <v>466</v>
      </c>
      <c r="C268" s="2" t="s">
        <v>467</v>
      </c>
      <c r="D268" s="2" t="s">
        <v>468</v>
      </c>
      <c r="E268" s="22" t="s">
        <v>736</v>
      </c>
      <c r="F268" s="4"/>
    </row>
    <row r="269" spans="1:6" ht="30" x14ac:dyDescent="0.25">
      <c r="A269" s="2" t="s">
        <v>658</v>
      </c>
      <c r="B269" s="2" t="s">
        <v>469</v>
      </c>
      <c r="C269" s="2" t="s">
        <v>659</v>
      </c>
      <c r="D269" s="2" t="s">
        <v>660</v>
      </c>
      <c r="E269" t="str">
        <f>VLOOKUP(B269,[1]GWRAIRANALYSIS!$B:$E,4,0)</f>
        <v>Resultat.Resultatværdi</v>
      </c>
      <c r="F269" s="4"/>
    </row>
    <row r="270" spans="1:6" x14ac:dyDescent="0.25">
      <c r="A270" s="2" t="s">
        <v>658</v>
      </c>
      <c r="B270" s="2" t="s">
        <v>472</v>
      </c>
      <c r="C270" s="2" t="s">
        <v>473</v>
      </c>
      <c r="D270" s="2" t="s">
        <v>661</v>
      </c>
      <c r="E270" t="str">
        <f>VLOOKUP(B270,[1]GWRAIRANALYSIS!$B:$E,4,0)</f>
        <v>Aktivitet.Tid</v>
      </c>
      <c r="F270" s="4"/>
    </row>
    <row r="271" spans="1:6" x14ac:dyDescent="0.25">
      <c r="A271" s="2" t="s">
        <v>658</v>
      </c>
      <c r="B271" s="2" t="s">
        <v>475</v>
      </c>
      <c r="C271" s="2" t="s">
        <v>662</v>
      </c>
      <c r="D271" s="2" t="s">
        <v>663</v>
      </c>
      <c r="E271" t="s">
        <v>1074</v>
      </c>
      <c r="F271" s="4"/>
    </row>
    <row r="272" spans="1:6" x14ac:dyDescent="0.25">
      <c r="A272" s="2" t="s">
        <v>658</v>
      </c>
      <c r="B272" s="2" t="s">
        <v>478</v>
      </c>
      <c r="C272" s="2" t="s">
        <v>664</v>
      </c>
      <c r="D272" s="2" t="s">
        <v>480</v>
      </c>
      <c r="E272" t="str">
        <f>VLOOKUP(B272,[1]GWRAIRANALYSIS!$B:$E,4,0)</f>
        <v>Aktivitet - Anvender - Metode</v>
      </c>
      <c r="F272" s="4"/>
    </row>
    <row r="273" spans="1:6" ht="30" x14ac:dyDescent="0.25">
      <c r="A273" s="2" t="s">
        <v>658</v>
      </c>
      <c r="B273" s="19" t="s">
        <v>497</v>
      </c>
      <c r="C273" s="2" t="s">
        <v>671</v>
      </c>
      <c r="D273" s="2" t="s">
        <v>499</v>
      </c>
      <c r="E273" s="24" t="s">
        <v>1202</v>
      </c>
      <c r="F273" s="4"/>
    </row>
    <row r="274" spans="1:6" x14ac:dyDescent="0.25">
      <c r="A274" s="2" t="s">
        <v>658</v>
      </c>
      <c r="B274" s="18" t="s">
        <v>484</v>
      </c>
      <c r="C274" s="2" t="s">
        <v>666</v>
      </c>
      <c r="D274" s="2" t="s">
        <v>486</v>
      </c>
      <c r="E274" t="s">
        <v>833</v>
      </c>
      <c r="F274" s="4"/>
    </row>
    <row r="275" spans="1:6" x14ac:dyDescent="0.25">
      <c r="A275" s="2" t="s">
        <v>658</v>
      </c>
      <c r="B275" s="18" t="s">
        <v>490</v>
      </c>
      <c r="C275" s="2" t="s">
        <v>491</v>
      </c>
      <c r="D275" s="2" t="s">
        <v>667</v>
      </c>
      <c r="E275" t="s">
        <v>833</v>
      </c>
      <c r="F275" s="4"/>
    </row>
    <row r="276" spans="1:6" ht="30" x14ac:dyDescent="0.25">
      <c r="A276" s="2" t="s">
        <v>658</v>
      </c>
      <c r="B276" s="2" t="s">
        <v>493</v>
      </c>
      <c r="C276" s="2" t="s">
        <v>668</v>
      </c>
      <c r="D276" s="2" t="s">
        <v>495</v>
      </c>
      <c r="E276" t="s">
        <v>1075</v>
      </c>
      <c r="F276" s="4"/>
    </row>
    <row r="277" spans="1:6" x14ac:dyDescent="0.25">
      <c r="A277" s="2" t="s">
        <v>958</v>
      </c>
      <c r="B277" s="2" t="s">
        <v>519</v>
      </c>
      <c r="C277" s="2" t="s">
        <v>520</v>
      </c>
      <c r="D277" s="2" t="s">
        <v>521</v>
      </c>
      <c r="E277" s="4" t="s">
        <v>1110</v>
      </c>
      <c r="F277" s="4"/>
    </row>
    <row r="278" spans="1:6" ht="30" x14ac:dyDescent="0.25">
      <c r="A278" s="2" t="s">
        <v>760</v>
      </c>
      <c r="B278" s="2" t="s">
        <v>497</v>
      </c>
      <c r="C278" s="2" t="s">
        <v>498</v>
      </c>
      <c r="D278" s="2" t="s">
        <v>499</v>
      </c>
      <c r="E278" s="24" t="s">
        <v>1202</v>
      </c>
      <c r="F278" s="25"/>
    </row>
    <row r="279" spans="1:6" ht="30" x14ac:dyDescent="0.25">
      <c r="A279" s="2" t="s">
        <v>658</v>
      </c>
      <c r="B279" s="2" t="s">
        <v>672</v>
      </c>
      <c r="C279" s="2" t="s">
        <v>673</v>
      </c>
      <c r="D279" s="2" t="s">
        <v>674</v>
      </c>
      <c r="E279" t="s">
        <v>1073</v>
      </c>
      <c r="F279" s="4"/>
    </row>
    <row r="280" spans="1:6" x14ac:dyDescent="0.25">
      <c r="A280" s="2" t="s">
        <v>658</v>
      </c>
      <c r="B280" s="2" t="s">
        <v>675</v>
      </c>
      <c r="C280" s="2" t="s">
        <v>676</v>
      </c>
      <c r="D280" s="2" t="s">
        <v>676</v>
      </c>
      <c r="E280" t="s">
        <v>1076</v>
      </c>
      <c r="F280" s="4"/>
    </row>
    <row r="281" spans="1:6" x14ac:dyDescent="0.25">
      <c r="A281" s="2" t="s">
        <v>658</v>
      </c>
      <c r="B281" s="18" t="s">
        <v>4</v>
      </c>
      <c r="C281" s="2" t="s">
        <v>12</v>
      </c>
      <c r="D281" s="2" t="s">
        <v>342</v>
      </c>
      <c r="E281" t="s">
        <v>833</v>
      </c>
      <c r="F281" s="4"/>
    </row>
    <row r="282" spans="1:6" x14ac:dyDescent="0.25">
      <c r="A282" s="2" t="s">
        <v>658</v>
      </c>
      <c r="B282" s="18" t="s">
        <v>14</v>
      </c>
      <c r="C282" s="2" t="s">
        <v>15</v>
      </c>
      <c r="D282" s="2" t="s">
        <v>343</v>
      </c>
      <c r="E282" t="s">
        <v>833</v>
      </c>
      <c r="F282" s="4"/>
    </row>
    <row r="283" spans="1:6" x14ac:dyDescent="0.25">
      <c r="A283" s="2" t="s">
        <v>658</v>
      </c>
      <c r="B283" s="2" t="s">
        <v>503</v>
      </c>
      <c r="C283" s="2" t="s">
        <v>504</v>
      </c>
      <c r="D283" s="2" t="s">
        <v>505</v>
      </c>
      <c r="E283" s="4" t="s">
        <v>1063</v>
      </c>
      <c r="F283" s="4"/>
    </row>
    <row r="284" spans="1:6" x14ac:dyDescent="0.25">
      <c r="A284" s="2" t="s">
        <v>658</v>
      </c>
      <c r="B284" s="18" t="s">
        <v>506</v>
      </c>
      <c r="C284" s="2" t="s">
        <v>507</v>
      </c>
      <c r="D284" s="2" t="s">
        <v>508</v>
      </c>
      <c r="E284" t="s">
        <v>833</v>
      </c>
      <c r="F284" s="4"/>
    </row>
    <row r="285" spans="1:6" ht="30" x14ac:dyDescent="0.25">
      <c r="A285" s="2" t="s">
        <v>658</v>
      </c>
      <c r="B285" s="18" t="s">
        <v>677</v>
      </c>
      <c r="C285" s="2" t="s">
        <v>510</v>
      </c>
      <c r="D285" s="2" t="s">
        <v>511</v>
      </c>
      <c r="E285" t="s">
        <v>833</v>
      </c>
      <c r="F285" s="4"/>
    </row>
    <row r="286" spans="1:6" ht="30" x14ac:dyDescent="0.25">
      <c r="A286" s="2" t="s">
        <v>658</v>
      </c>
      <c r="B286" s="18" t="s">
        <v>678</v>
      </c>
      <c r="C286" s="2" t="s">
        <v>679</v>
      </c>
      <c r="D286" s="2" t="s">
        <v>680</v>
      </c>
      <c r="E286" t="s">
        <v>833</v>
      </c>
      <c r="F286" s="4"/>
    </row>
    <row r="287" spans="1:6" x14ac:dyDescent="0.25">
      <c r="A287" s="2" t="s">
        <v>658</v>
      </c>
      <c r="B287" s="19" t="s">
        <v>681</v>
      </c>
      <c r="C287" s="2" t="s">
        <v>682</v>
      </c>
      <c r="D287" s="2" t="s">
        <v>683</v>
      </c>
      <c r="E287" t="s">
        <v>1077</v>
      </c>
      <c r="F287" s="4"/>
    </row>
    <row r="288" spans="1:6" x14ac:dyDescent="0.25">
      <c r="A288" s="2" t="s">
        <v>658</v>
      </c>
      <c r="B288" s="2" t="s">
        <v>684</v>
      </c>
      <c r="C288" s="2" t="s">
        <v>685</v>
      </c>
      <c r="D288" s="2" t="s">
        <v>686</v>
      </c>
      <c r="E288" t="s">
        <v>1078</v>
      </c>
      <c r="F288" s="4"/>
    </row>
    <row r="289" spans="1:6" ht="30" x14ac:dyDescent="0.25">
      <c r="A289" s="2" t="s">
        <v>658</v>
      </c>
      <c r="B289" s="2" t="s">
        <v>574</v>
      </c>
      <c r="C289" s="2" t="s">
        <v>687</v>
      </c>
      <c r="D289" s="2" t="s">
        <v>688</v>
      </c>
      <c r="E289" s="3" t="s">
        <v>1131</v>
      </c>
      <c r="F289" s="4"/>
    </row>
    <row r="290" spans="1:6" x14ac:dyDescent="0.25">
      <c r="A290" s="2" t="s">
        <v>658</v>
      </c>
      <c r="B290" s="2" t="s">
        <v>512</v>
      </c>
      <c r="C290" s="2" t="s">
        <v>513</v>
      </c>
      <c r="D290" s="2" t="s">
        <v>514</v>
      </c>
      <c r="E290" t="s">
        <v>1073</v>
      </c>
      <c r="F290" s="4"/>
    </row>
    <row r="291" spans="1:6" x14ac:dyDescent="0.25">
      <c r="A291" s="2" t="s">
        <v>658</v>
      </c>
      <c r="B291" s="2" t="s">
        <v>34</v>
      </c>
      <c r="C291" s="2" t="s">
        <v>515</v>
      </c>
      <c r="D291" s="2" t="s">
        <v>689</v>
      </c>
      <c r="E291" t="s">
        <v>1107</v>
      </c>
      <c r="F291" s="4"/>
    </row>
    <row r="292" spans="1:6" ht="45" x14ac:dyDescent="0.25">
      <c r="A292" s="2" t="s">
        <v>658</v>
      </c>
      <c r="B292" s="19" t="s">
        <v>516</v>
      </c>
      <c r="C292" s="2" t="s">
        <v>690</v>
      </c>
      <c r="D292" s="2" t="s">
        <v>518</v>
      </c>
      <c r="E292" s="4" t="s">
        <v>1106</v>
      </c>
      <c r="F292" s="4"/>
    </row>
    <row r="293" spans="1:6" x14ac:dyDescent="0.25">
      <c r="A293" s="2" t="s">
        <v>312</v>
      </c>
      <c r="B293" s="2" t="s">
        <v>319</v>
      </c>
      <c r="C293" s="2" t="s">
        <v>320</v>
      </c>
      <c r="D293" s="2" t="s">
        <v>321</v>
      </c>
      <c r="E293" t="str">
        <f>VLOOKUP(B293,[1]GWRAIRANALYSIS!$B:$E,4,0)</f>
        <v>ObserverbarEgenskab</v>
      </c>
      <c r="F293" s="25"/>
    </row>
    <row r="294" spans="1:6" x14ac:dyDescent="0.25">
      <c r="A294" s="2" t="s">
        <v>658</v>
      </c>
      <c r="B294" s="19" t="s">
        <v>522</v>
      </c>
      <c r="C294" s="2" t="s">
        <v>523</v>
      </c>
      <c r="D294" s="2" t="s">
        <v>692</v>
      </c>
      <c r="E294" s="4" t="s">
        <v>1127</v>
      </c>
      <c r="F294" s="4"/>
    </row>
    <row r="295" spans="1:6" ht="45" x14ac:dyDescent="0.25">
      <c r="A295" s="2" t="s">
        <v>658</v>
      </c>
      <c r="B295" s="19" t="s">
        <v>525</v>
      </c>
      <c r="C295" s="2" t="s">
        <v>693</v>
      </c>
      <c r="D295" s="2" t="s">
        <v>527</v>
      </c>
      <c r="E295" s="4" t="s">
        <v>29</v>
      </c>
      <c r="F295" s="4"/>
    </row>
    <row r="296" spans="1:6" ht="30" x14ac:dyDescent="0.25">
      <c r="A296" s="2" t="s">
        <v>658</v>
      </c>
      <c r="B296" s="2" t="s">
        <v>528</v>
      </c>
      <c r="C296" s="2" t="s">
        <v>529</v>
      </c>
      <c r="D296" s="2" t="s">
        <v>694</v>
      </c>
      <c r="E296" t="s">
        <v>1080</v>
      </c>
      <c r="F296" s="4"/>
    </row>
    <row r="297" spans="1:6" x14ac:dyDescent="0.25">
      <c r="A297" s="2" t="s">
        <v>658</v>
      </c>
      <c r="B297" s="2" t="s">
        <v>28</v>
      </c>
      <c r="C297" s="2" t="s">
        <v>531</v>
      </c>
      <c r="D297" s="2" t="s">
        <v>29</v>
      </c>
      <c r="E297" t="s">
        <v>29</v>
      </c>
      <c r="F297" s="4"/>
    </row>
    <row r="298" spans="1:6" x14ac:dyDescent="0.25">
      <c r="A298" s="2" t="s">
        <v>658</v>
      </c>
      <c r="B298" s="18" t="s">
        <v>5</v>
      </c>
      <c r="C298" s="2" t="s">
        <v>22</v>
      </c>
      <c r="D298" s="2" t="s">
        <v>346</v>
      </c>
      <c r="E298" t="s">
        <v>833</v>
      </c>
      <c r="F298" s="4"/>
    </row>
    <row r="299" spans="1:6" ht="30" x14ac:dyDescent="0.25">
      <c r="A299" s="2" t="s">
        <v>658</v>
      </c>
      <c r="B299" s="18" t="s">
        <v>24</v>
      </c>
      <c r="C299" s="2" t="s">
        <v>25</v>
      </c>
      <c r="D299" s="2" t="s">
        <v>347</v>
      </c>
      <c r="E299" t="s">
        <v>833</v>
      </c>
      <c r="F299" s="4"/>
    </row>
    <row r="300" spans="1:6" ht="30" x14ac:dyDescent="0.25">
      <c r="A300" s="2" t="s">
        <v>695</v>
      </c>
      <c r="B300" s="2" t="s">
        <v>469</v>
      </c>
      <c r="C300" s="2" t="s">
        <v>696</v>
      </c>
      <c r="D300" s="2" t="s">
        <v>471</v>
      </c>
      <c r="E300" t="str">
        <f>VLOOKUP(B300,[1]GWRAIRANALYSIS!$B:$E,4,0)</f>
        <v>Resultat.Resultatværdi</v>
      </c>
      <c r="F300" s="4"/>
    </row>
    <row r="301" spans="1:6" ht="45" x14ac:dyDescent="0.25">
      <c r="A301" s="2" t="s">
        <v>695</v>
      </c>
      <c r="B301" s="2" t="s">
        <v>6</v>
      </c>
      <c r="C301" s="2" t="s">
        <v>8</v>
      </c>
      <c r="D301" s="2" t="s">
        <v>9</v>
      </c>
      <c r="E301" s="21" t="s">
        <v>1061</v>
      </c>
      <c r="F301" s="4"/>
    </row>
    <row r="302" spans="1:6" ht="60" x14ac:dyDescent="0.25">
      <c r="A302" s="2" t="s">
        <v>695</v>
      </c>
      <c r="B302" s="2" t="s">
        <v>10</v>
      </c>
      <c r="C302" s="2" t="s">
        <v>697</v>
      </c>
      <c r="D302" s="2" t="s">
        <v>11</v>
      </c>
      <c r="E302" s="22" t="s">
        <v>1163</v>
      </c>
      <c r="F302" s="4"/>
    </row>
    <row r="303" spans="1:6" ht="60" x14ac:dyDescent="0.25">
      <c r="A303" s="2" t="s">
        <v>695</v>
      </c>
      <c r="B303" s="2" t="s">
        <v>698</v>
      </c>
      <c r="C303" s="2" t="s">
        <v>699</v>
      </c>
      <c r="D303" s="2" t="s">
        <v>700</v>
      </c>
      <c r="E303" s="22" t="s">
        <v>1150</v>
      </c>
      <c r="F303" s="4"/>
    </row>
    <row r="304" spans="1:6" ht="45" x14ac:dyDescent="0.25">
      <c r="A304" s="2" t="s">
        <v>695</v>
      </c>
      <c r="B304" s="2" t="s">
        <v>701</v>
      </c>
      <c r="C304" s="2" t="s">
        <v>32</v>
      </c>
      <c r="D304" s="2" t="s">
        <v>702</v>
      </c>
      <c r="E304" s="22" t="s">
        <v>1091</v>
      </c>
      <c r="F304" s="4"/>
    </row>
    <row r="305" spans="1:6" ht="45" x14ac:dyDescent="0.25">
      <c r="A305" s="2" t="s">
        <v>695</v>
      </c>
      <c r="B305" s="2" t="s">
        <v>703</v>
      </c>
      <c r="C305" s="2" t="s">
        <v>37</v>
      </c>
      <c r="D305" s="2" t="s">
        <v>704</v>
      </c>
      <c r="E305" s="22" t="s">
        <v>1149</v>
      </c>
      <c r="F305" s="4"/>
    </row>
    <row r="306" spans="1:6" x14ac:dyDescent="0.25">
      <c r="A306" s="2" t="s">
        <v>695</v>
      </c>
      <c r="B306" s="2" t="s">
        <v>705</v>
      </c>
      <c r="C306" s="2" t="s">
        <v>706</v>
      </c>
      <c r="D306" s="2" t="s">
        <v>707</v>
      </c>
      <c r="E306" s="22" t="s">
        <v>1165</v>
      </c>
      <c r="F306" s="4"/>
    </row>
    <row r="307" spans="1:6" ht="30" x14ac:dyDescent="0.25">
      <c r="A307" s="2" t="s">
        <v>695</v>
      </c>
      <c r="B307" s="2" t="s">
        <v>541</v>
      </c>
      <c r="C307" s="2" t="s">
        <v>708</v>
      </c>
      <c r="D307" s="2" t="s">
        <v>543</v>
      </c>
      <c r="E307" t="s">
        <v>1095</v>
      </c>
      <c r="F307" s="4"/>
    </row>
    <row r="308" spans="1:6" x14ac:dyDescent="0.25">
      <c r="A308" s="2" t="s">
        <v>695</v>
      </c>
      <c r="B308" s="2" t="s">
        <v>544</v>
      </c>
      <c r="C308" s="2" t="s">
        <v>709</v>
      </c>
      <c r="D308" s="2" t="s">
        <v>116</v>
      </c>
      <c r="E308" s="4" t="s">
        <v>1112</v>
      </c>
      <c r="F308" s="4"/>
    </row>
    <row r="309" spans="1:6" x14ac:dyDescent="0.25">
      <c r="A309" s="2" t="s">
        <v>695</v>
      </c>
      <c r="B309" s="2" t="s">
        <v>93</v>
      </c>
      <c r="C309" s="2" t="s">
        <v>710</v>
      </c>
      <c r="D309" s="2" t="s">
        <v>94</v>
      </c>
      <c r="E309" t="s">
        <v>1096</v>
      </c>
      <c r="F309" s="4"/>
    </row>
    <row r="310" spans="1:6" ht="30" x14ac:dyDescent="0.25">
      <c r="A310" s="2" t="s">
        <v>695</v>
      </c>
      <c r="B310" s="2" t="s">
        <v>711</v>
      </c>
      <c r="C310" s="2" t="s">
        <v>712</v>
      </c>
      <c r="D310" s="2" t="s">
        <v>713</v>
      </c>
      <c r="E310" s="22" t="s">
        <v>1206</v>
      </c>
      <c r="F310" s="4"/>
    </row>
    <row r="311" spans="1:6" x14ac:dyDescent="0.25">
      <c r="A311" s="2" t="s">
        <v>695</v>
      </c>
      <c r="B311" s="18" t="s">
        <v>4</v>
      </c>
      <c r="C311" s="2" t="s">
        <v>12</v>
      </c>
      <c r="D311" s="2" t="s">
        <v>13</v>
      </c>
      <c r="E311" t="s">
        <v>1201</v>
      </c>
      <c r="F311" s="4"/>
    </row>
    <row r="312" spans="1:6" x14ac:dyDescent="0.25">
      <c r="A312" s="2" t="s">
        <v>695</v>
      </c>
      <c r="B312" s="18" t="s">
        <v>14</v>
      </c>
      <c r="C312" s="2" t="s">
        <v>15</v>
      </c>
      <c r="D312" s="2" t="s">
        <v>16</v>
      </c>
      <c r="E312" t="s">
        <v>1201</v>
      </c>
      <c r="F312" s="4"/>
    </row>
    <row r="313" spans="1:6" ht="30" x14ac:dyDescent="0.25">
      <c r="A313" s="2" t="s">
        <v>695</v>
      </c>
      <c r="B313" s="2" t="s">
        <v>453</v>
      </c>
      <c r="C313" s="2" t="s">
        <v>454</v>
      </c>
      <c r="D313" s="2" t="s">
        <v>455</v>
      </c>
      <c r="E313" s="21" t="s">
        <v>1061</v>
      </c>
      <c r="F313" s="4"/>
    </row>
    <row r="314" spans="1:6" ht="30" x14ac:dyDescent="0.25">
      <c r="A314" s="2" t="s">
        <v>872</v>
      </c>
      <c r="B314" s="2" t="s">
        <v>497</v>
      </c>
      <c r="C314" s="2" t="s">
        <v>498</v>
      </c>
      <c r="D314" s="2" t="s">
        <v>499</v>
      </c>
      <c r="E314" s="24" t="s">
        <v>1202</v>
      </c>
      <c r="F314" s="25"/>
    </row>
    <row r="315" spans="1:6" x14ac:dyDescent="0.25">
      <c r="A315" s="2" t="s">
        <v>695</v>
      </c>
      <c r="B315" s="2" t="s">
        <v>503</v>
      </c>
      <c r="C315" s="2" t="s">
        <v>553</v>
      </c>
      <c r="D315" s="2" t="s">
        <v>505</v>
      </c>
      <c r="E315" s="4" t="s">
        <v>1063</v>
      </c>
      <c r="F315" s="4"/>
    </row>
    <row r="316" spans="1:6" x14ac:dyDescent="0.25">
      <c r="A316" s="2" t="s">
        <v>695</v>
      </c>
      <c r="B316" s="2" t="s">
        <v>506</v>
      </c>
      <c r="C316" s="2" t="s">
        <v>715</v>
      </c>
      <c r="D316" s="2" t="s">
        <v>508</v>
      </c>
      <c r="E316" t="s">
        <v>1059</v>
      </c>
      <c r="F316" s="4"/>
    </row>
    <row r="317" spans="1:6" ht="30" x14ac:dyDescent="0.25">
      <c r="A317" s="2" t="s">
        <v>889</v>
      </c>
      <c r="B317" s="2" t="s">
        <v>497</v>
      </c>
      <c r="C317" s="2" t="s">
        <v>671</v>
      </c>
      <c r="D317" s="2" t="s">
        <v>499</v>
      </c>
      <c r="E317" s="24" t="s">
        <v>1202</v>
      </c>
      <c r="F317" s="25"/>
    </row>
    <row r="318" spans="1:6" ht="30" x14ac:dyDescent="0.25">
      <c r="A318" s="2" t="s">
        <v>695</v>
      </c>
      <c r="B318" s="2" t="s">
        <v>719</v>
      </c>
      <c r="C318" s="2" t="s">
        <v>720</v>
      </c>
      <c r="D318" s="2" t="s">
        <v>721</v>
      </c>
      <c r="E318" s="22" t="s">
        <v>1113</v>
      </c>
      <c r="F318" s="4"/>
    </row>
    <row r="319" spans="1:6" ht="30" x14ac:dyDescent="0.25">
      <c r="A319" s="2" t="s">
        <v>950</v>
      </c>
      <c r="B319" s="2" t="s">
        <v>497</v>
      </c>
      <c r="C319" s="2" t="s">
        <v>498</v>
      </c>
      <c r="D319" s="2" t="s">
        <v>499</v>
      </c>
      <c r="E319" s="24" t="s">
        <v>1202</v>
      </c>
      <c r="F319" s="25"/>
    </row>
    <row r="320" spans="1:6" x14ac:dyDescent="0.25">
      <c r="A320" s="2" t="s">
        <v>695</v>
      </c>
      <c r="B320" s="2" t="s">
        <v>723</v>
      </c>
      <c r="C320" s="2" t="s">
        <v>724</v>
      </c>
      <c r="D320" s="2" t="s">
        <v>567</v>
      </c>
      <c r="E320" s="22" t="s">
        <v>1189</v>
      </c>
      <c r="F320" s="4"/>
    </row>
    <row r="321" spans="1:6" x14ac:dyDescent="0.25">
      <c r="A321" s="2" t="s">
        <v>695</v>
      </c>
      <c r="B321" s="2" t="s">
        <v>568</v>
      </c>
      <c r="C321" s="2" t="s">
        <v>725</v>
      </c>
      <c r="D321" s="2" t="s">
        <v>570</v>
      </c>
      <c r="E321" s="4" t="s">
        <v>1115</v>
      </c>
      <c r="F321" s="4"/>
    </row>
    <row r="322" spans="1:6" x14ac:dyDescent="0.25">
      <c r="A322" s="2" t="s">
        <v>695</v>
      </c>
      <c r="B322" s="2" t="s">
        <v>571</v>
      </c>
      <c r="C322" s="2" t="s">
        <v>572</v>
      </c>
      <c r="D322" s="2" t="s">
        <v>7</v>
      </c>
      <c r="E322" s="3" t="s">
        <v>1114</v>
      </c>
      <c r="F322" s="4"/>
    </row>
    <row r="323" spans="1:6" ht="60" x14ac:dyDescent="0.25">
      <c r="A323" s="2" t="s">
        <v>695</v>
      </c>
      <c r="B323" s="2" t="s">
        <v>226</v>
      </c>
      <c r="C323" s="2" t="s">
        <v>726</v>
      </c>
      <c r="D323" s="2" t="s">
        <v>727</v>
      </c>
      <c r="E323" s="22" t="s">
        <v>1150</v>
      </c>
      <c r="F323" s="4"/>
    </row>
    <row r="324" spans="1:6" x14ac:dyDescent="0.25">
      <c r="A324" s="2" t="s">
        <v>695</v>
      </c>
      <c r="B324" s="2" t="s">
        <v>574</v>
      </c>
      <c r="C324" s="2" t="s">
        <v>728</v>
      </c>
      <c r="D324" s="2" t="s">
        <v>576</v>
      </c>
      <c r="E324" s="3" t="s">
        <v>1116</v>
      </c>
      <c r="F324" s="3"/>
    </row>
    <row r="325" spans="1:6" x14ac:dyDescent="0.25">
      <c r="A325" s="2" t="s">
        <v>695</v>
      </c>
      <c r="B325" s="2" t="s">
        <v>34</v>
      </c>
      <c r="C325" s="2" t="s">
        <v>729</v>
      </c>
      <c r="D325" s="2" t="s">
        <v>689</v>
      </c>
      <c r="E325" s="20" t="s">
        <v>1118</v>
      </c>
      <c r="F325" s="3"/>
    </row>
    <row r="326" spans="1:6" ht="30" x14ac:dyDescent="0.25">
      <c r="A326" s="2" t="s">
        <v>695</v>
      </c>
      <c r="B326" s="2" t="s">
        <v>582</v>
      </c>
      <c r="C326" s="2" t="s">
        <v>730</v>
      </c>
      <c r="D326" s="2" t="s">
        <v>584</v>
      </c>
      <c r="E326" s="4" t="s">
        <v>1079</v>
      </c>
      <c r="F326" s="3"/>
    </row>
    <row r="327" spans="1:6" x14ac:dyDescent="0.25">
      <c r="A327" s="2" t="s">
        <v>695</v>
      </c>
      <c r="B327" s="2" t="s">
        <v>591</v>
      </c>
      <c r="C327" s="2" t="s">
        <v>731</v>
      </c>
      <c r="D327" s="2" t="s">
        <v>732</v>
      </c>
      <c r="E327" s="4" t="s">
        <v>1091</v>
      </c>
      <c r="F327" s="3"/>
    </row>
    <row r="328" spans="1:6" x14ac:dyDescent="0.25">
      <c r="A328" s="2" t="s">
        <v>695</v>
      </c>
      <c r="B328" s="2" t="s">
        <v>597</v>
      </c>
      <c r="C328" s="2" t="s">
        <v>73</v>
      </c>
      <c r="D328" s="2" t="s">
        <v>599</v>
      </c>
      <c r="E328" s="4" t="s">
        <v>1063</v>
      </c>
      <c r="F328" s="3"/>
    </row>
    <row r="329" spans="1:6" ht="30" x14ac:dyDescent="0.25">
      <c r="A329" s="2" t="s">
        <v>695</v>
      </c>
      <c r="B329" s="2" t="s">
        <v>528</v>
      </c>
      <c r="C329" s="2" t="s">
        <v>733</v>
      </c>
      <c r="D329" s="2" t="s">
        <v>694</v>
      </c>
      <c r="E329" s="4" t="s">
        <v>1104</v>
      </c>
      <c r="F329" s="3"/>
    </row>
    <row r="330" spans="1:6" x14ac:dyDescent="0.25">
      <c r="A330" s="2" t="s">
        <v>695</v>
      </c>
      <c r="B330" s="2" t="s">
        <v>601</v>
      </c>
      <c r="C330" s="2" t="s">
        <v>734</v>
      </c>
      <c r="D330" s="2" t="s">
        <v>603</v>
      </c>
      <c r="E330" s="3" t="s">
        <v>1132</v>
      </c>
      <c r="F330" s="3"/>
    </row>
    <row r="331" spans="1:6" x14ac:dyDescent="0.25">
      <c r="A331" s="2" t="s">
        <v>695</v>
      </c>
      <c r="B331" s="2" t="s">
        <v>604</v>
      </c>
      <c r="C331" s="2" t="s">
        <v>735</v>
      </c>
      <c r="D331" s="2" t="s">
        <v>736</v>
      </c>
      <c r="E331" s="3" t="s">
        <v>1079</v>
      </c>
      <c r="F331" s="3"/>
    </row>
    <row r="332" spans="1:6" ht="30" x14ac:dyDescent="0.25">
      <c r="A332" s="2" t="s">
        <v>958</v>
      </c>
      <c r="B332" s="2" t="s">
        <v>497</v>
      </c>
      <c r="C332" s="2" t="s">
        <v>498</v>
      </c>
      <c r="D332" s="2" t="s">
        <v>499</v>
      </c>
      <c r="E332" s="24" t="s">
        <v>1202</v>
      </c>
      <c r="F332" s="3"/>
    </row>
    <row r="333" spans="1:6" x14ac:dyDescent="0.25">
      <c r="A333" s="2" t="s">
        <v>695</v>
      </c>
      <c r="B333" s="2" t="s">
        <v>607</v>
      </c>
      <c r="C333" s="2" t="s">
        <v>608</v>
      </c>
      <c r="D333" s="2" t="s">
        <v>7</v>
      </c>
      <c r="E333" s="3" t="s">
        <v>1079</v>
      </c>
      <c r="F333" s="3"/>
    </row>
    <row r="334" spans="1:6" x14ac:dyDescent="0.25">
      <c r="A334" s="2" t="s">
        <v>695</v>
      </c>
      <c r="B334" s="2" t="s">
        <v>610</v>
      </c>
      <c r="C334" s="2" t="s">
        <v>740</v>
      </c>
      <c r="D334" s="2" t="s">
        <v>7</v>
      </c>
      <c r="E334" s="3" t="s">
        <v>1133</v>
      </c>
      <c r="F334" s="3"/>
    </row>
    <row r="335" spans="1:6" x14ac:dyDescent="0.25">
      <c r="A335" s="2" t="s">
        <v>695</v>
      </c>
      <c r="B335" s="2" t="s">
        <v>613</v>
      </c>
      <c r="C335" s="2" t="s">
        <v>741</v>
      </c>
      <c r="D335" s="2" t="s">
        <v>7</v>
      </c>
      <c r="E335" s="3" t="s">
        <v>1063</v>
      </c>
      <c r="F335" s="3"/>
    </row>
    <row r="336" spans="1:6" x14ac:dyDescent="0.25">
      <c r="A336" s="2" t="s">
        <v>695</v>
      </c>
      <c r="B336" s="2" t="s">
        <v>618</v>
      </c>
      <c r="C336" s="2" t="s">
        <v>619</v>
      </c>
      <c r="D336" s="2" t="s">
        <v>7</v>
      </c>
      <c r="E336" s="4" t="s">
        <v>1124</v>
      </c>
      <c r="F336" s="3"/>
    </row>
    <row r="337" spans="1:6" x14ac:dyDescent="0.25">
      <c r="A337" s="2" t="s">
        <v>695</v>
      </c>
      <c r="B337" s="2" t="s">
        <v>621</v>
      </c>
      <c r="C337" s="2" t="s">
        <v>742</v>
      </c>
      <c r="D337" s="2" t="s">
        <v>7</v>
      </c>
      <c r="E337" s="4" t="s">
        <v>1063</v>
      </c>
      <c r="F337" s="3"/>
    </row>
    <row r="338" spans="1:6" x14ac:dyDescent="0.25">
      <c r="A338" s="18" t="s">
        <v>969</v>
      </c>
      <c r="B338" s="18" t="s">
        <v>221</v>
      </c>
      <c r="C338" s="2" t="s">
        <v>970</v>
      </c>
      <c r="D338" s="2" t="s">
        <v>9</v>
      </c>
      <c r="E338" s="22" t="s">
        <v>1201</v>
      </c>
      <c r="F338" s="3"/>
    </row>
    <row r="339" spans="1:6" ht="30" x14ac:dyDescent="0.25">
      <c r="A339" s="2" t="s">
        <v>889</v>
      </c>
      <c r="B339" s="2" t="s">
        <v>894</v>
      </c>
      <c r="C339" s="2" t="s">
        <v>679</v>
      </c>
      <c r="D339" s="2" t="s">
        <v>680</v>
      </c>
      <c r="E339" s="24" t="s">
        <v>1202</v>
      </c>
      <c r="F339" s="3"/>
    </row>
    <row r="340" spans="1:6" x14ac:dyDescent="0.25">
      <c r="A340" s="2" t="s">
        <v>312</v>
      </c>
      <c r="B340" s="18" t="s">
        <v>322</v>
      </c>
      <c r="C340" s="2" t="s">
        <v>323</v>
      </c>
      <c r="D340" s="2" t="s">
        <v>324</v>
      </c>
      <c r="E340" s="22" t="s">
        <v>1201</v>
      </c>
      <c r="F340" s="3"/>
    </row>
    <row r="341" spans="1:6" ht="60" x14ac:dyDescent="0.25">
      <c r="A341" s="2" t="s">
        <v>695</v>
      </c>
      <c r="B341" s="2" t="s">
        <v>20</v>
      </c>
      <c r="C341" s="2" t="s">
        <v>752</v>
      </c>
      <c r="D341" s="2" t="s">
        <v>21</v>
      </c>
      <c r="E341" s="22" t="s">
        <v>1194</v>
      </c>
      <c r="F341" s="3"/>
    </row>
    <row r="342" spans="1:6" x14ac:dyDescent="0.25">
      <c r="A342" s="2" t="s">
        <v>695</v>
      </c>
      <c r="B342" s="2" t="s">
        <v>28</v>
      </c>
      <c r="C342" s="2" t="s">
        <v>753</v>
      </c>
      <c r="D342" s="2" t="s">
        <v>754</v>
      </c>
      <c r="E342" t="s">
        <v>29</v>
      </c>
      <c r="F342" s="3"/>
    </row>
    <row r="343" spans="1:6" x14ac:dyDescent="0.25">
      <c r="A343" s="2" t="s">
        <v>695</v>
      </c>
      <c r="B343" s="18" t="s">
        <v>5</v>
      </c>
      <c r="C343" s="2" t="s">
        <v>22</v>
      </c>
      <c r="D343" s="2" t="s">
        <v>23</v>
      </c>
      <c r="E343" t="s">
        <v>1201</v>
      </c>
      <c r="F343" s="3"/>
    </row>
    <row r="344" spans="1:6" ht="30" x14ac:dyDescent="0.25">
      <c r="A344" s="2" t="s">
        <v>695</v>
      </c>
      <c r="B344" s="18" t="s">
        <v>24</v>
      </c>
      <c r="C344" s="2" t="s">
        <v>25</v>
      </c>
      <c r="D344" s="2" t="s">
        <v>26</v>
      </c>
      <c r="E344" t="s">
        <v>1201</v>
      </c>
      <c r="F344" s="3"/>
    </row>
    <row r="345" spans="1:6" ht="30" x14ac:dyDescent="0.25">
      <c r="A345" s="2" t="s">
        <v>695</v>
      </c>
      <c r="B345" s="2" t="s">
        <v>755</v>
      </c>
      <c r="C345" s="2" t="s">
        <v>756</v>
      </c>
      <c r="D345" s="2" t="s">
        <v>757</v>
      </c>
      <c r="E345" s="22" t="s">
        <v>1197</v>
      </c>
      <c r="F345" s="3"/>
    </row>
    <row r="346" spans="1:6" x14ac:dyDescent="0.25">
      <c r="A346" s="2" t="s">
        <v>312</v>
      </c>
      <c r="B346" s="2" t="s">
        <v>316</v>
      </c>
      <c r="C346" s="2" t="s">
        <v>317</v>
      </c>
      <c r="D346" s="2" t="s">
        <v>318</v>
      </c>
      <c r="E346" s="22" t="s">
        <v>1110</v>
      </c>
      <c r="F346" s="3"/>
    </row>
    <row r="347" spans="1:6" x14ac:dyDescent="0.25">
      <c r="A347" s="2" t="s">
        <v>759</v>
      </c>
      <c r="B347" s="18" t="s">
        <v>4</v>
      </c>
      <c r="C347" s="2" t="s">
        <v>12</v>
      </c>
      <c r="D347" s="2" t="s">
        <v>13</v>
      </c>
      <c r="E347" t="s">
        <v>1201</v>
      </c>
      <c r="F347" s="3"/>
    </row>
    <row r="348" spans="1:6" x14ac:dyDescent="0.25">
      <c r="A348" s="2" t="s">
        <v>759</v>
      </c>
      <c r="B348" s="18" t="s">
        <v>14</v>
      </c>
      <c r="C348" s="2" t="s">
        <v>15</v>
      </c>
      <c r="D348" s="2" t="s">
        <v>16</v>
      </c>
      <c r="E348" t="s">
        <v>1201</v>
      </c>
      <c r="F348" s="3"/>
    </row>
    <row r="349" spans="1:6" x14ac:dyDescent="0.25">
      <c r="A349" s="2" t="s">
        <v>759</v>
      </c>
      <c r="B349" s="2" t="s">
        <v>34</v>
      </c>
      <c r="C349" s="2" t="s">
        <v>651</v>
      </c>
      <c r="D349" s="2" t="s">
        <v>35</v>
      </c>
      <c r="E349" t="s">
        <v>1081</v>
      </c>
      <c r="F349" s="3"/>
    </row>
    <row r="350" spans="1:6" x14ac:dyDescent="0.25">
      <c r="A350" s="2" t="s">
        <v>39</v>
      </c>
      <c r="B350" s="2" t="s">
        <v>87</v>
      </c>
      <c r="C350" s="2" t="s">
        <v>88</v>
      </c>
      <c r="D350" s="2" t="s">
        <v>89</v>
      </c>
      <c r="E350" s="24" t="s">
        <v>1202</v>
      </c>
      <c r="F350" s="3"/>
    </row>
    <row r="351" spans="1:6" x14ac:dyDescent="0.25">
      <c r="A351" s="2" t="s">
        <v>39</v>
      </c>
      <c r="B351" s="2" t="s">
        <v>90</v>
      </c>
      <c r="C351" s="2" t="s">
        <v>91</v>
      </c>
      <c r="D351" s="2" t="s">
        <v>92</v>
      </c>
      <c r="E351" s="24" t="s">
        <v>1202</v>
      </c>
      <c r="F351" s="3"/>
    </row>
    <row r="352" spans="1:6" ht="30" x14ac:dyDescent="0.25">
      <c r="A352" s="2" t="s">
        <v>759</v>
      </c>
      <c r="B352" s="2" t="s">
        <v>528</v>
      </c>
      <c r="C352" s="2" t="s">
        <v>657</v>
      </c>
      <c r="D352" s="2" t="s">
        <v>530</v>
      </c>
      <c r="E352" t="s">
        <v>1080</v>
      </c>
      <c r="F352" s="3"/>
    </row>
    <row r="353" spans="1:6" x14ac:dyDescent="0.25">
      <c r="A353" s="2" t="s">
        <v>759</v>
      </c>
      <c r="B353" s="18" t="s">
        <v>5</v>
      </c>
      <c r="C353" s="2" t="s">
        <v>22</v>
      </c>
      <c r="D353" s="2" t="s">
        <v>23</v>
      </c>
      <c r="E353" t="s">
        <v>1201</v>
      </c>
      <c r="F353" s="3"/>
    </row>
    <row r="354" spans="1:6" ht="30" x14ac:dyDescent="0.25">
      <c r="A354" s="2" t="s">
        <v>759</v>
      </c>
      <c r="B354" s="18" t="s">
        <v>24</v>
      </c>
      <c r="C354" s="2" t="s">
        <v>25</v>
      </c>
      <c r="D354" s="2" t="s">
        <v>26</v>
      </c>
      <c r="E354" t="s">
        <v>1201</v>
      </c>
      <c r="F354" s="3"/>
    </row>
    <row r="355" spans="1:6" ht="60" x14ac:dyDescent="0.25">
      <c r="A355" s="2" t="s">
        <v>39</v>
      </c>
      <c r="B355" s="18" t="s">
        <v>221</v>
      </c>
      <c r="C355" s="2" t="s">
        <v>222</v>
      </c>
      <c r="D355" s="2" t="s">
        <v>223</v>
      </c>
      <c r="E355" s="26" t="s">
        <v>1201</v>
      </c>
      <c r="F355" s="3"/>
    </row>
    <row r="356" spans="1:6" x14ac:dyDescent="0.25">
      <c r="A356" s="2" t="s">
        <v>760</v>
      </c>
      <c r="B356" s="2" t="s">
        <v>466</v>
      </c>
      <c r="C356" s="2" t="s">
        <v>467</v>
      </c>
      <c r="D356" s="2" t="s">
        <v>468</v>
      </c>
      <c r="E356" s="20" t="s">
        <v>1079</v>
      </c>
      <c r="F356" s="3"/>
    </row>
    <row r="357" spans="1:6" ht="30" x14ac:dyDescent="0.25">
      <c r="A357" s="2" t="s">
        <v>760</v>
      </c>
      <c r="B357" s="2" t="s">
        <v>469</v>
      </c>
      <c r="C357" s="2" t="s">
        <v>470</v>
      </c>
      <c r="D357" s="2" t="s">
        <v>471</v>
      </c>
      <c r="E357" t="str">
        <f>VLOOKUP(B357,[1]GWRAIRANALYSIS!$B:$E,4,0)</f>
        <v>Resultat.Resultatværdi</v>
      </c>
      <c r="F357" s="3"/>
    </row>
    <row r="358" spans="1:6" x14ac:dyDescent="0.25">
      <c r="A358" s="2" t="s">
        <v>760</v>
      </c>
      <c r="B358" s="2" t="s">
        <v>472</v>
      </c>
      <c r="C358" s="2" t="s">
        <v>473</v>
      </c>
      <c r="D358" s="2" t="s">
        <v>474</v>
      </c>
      <c r="E358" t="str">
        <f>VLOOKUP(B358,[1]GWRAIRANALYSIS!$B:$E,4,0)</f>
        <v>Aktivitet.Tid</v>
      </c>
      <c r="F358" s="3"/>
    </row>
    <row r="359" spans="1:6" x14ac:dyDescent="0.25">
      <c r="A359" s="2" t="s">
        <v>760</v>
      </c>
      <c r="B359" s="2" t="s">
        <v>475</v>
      </c>
      <c r="C359" s="2" t="s">
        <v>476</v>
      </c>
      <c r="D359" s="2" t="s">
        <v>477</v>
      </c>
      <c r="E359" t="s">
        <v>1074</v>
      </c>
      <c r="F359" s="3"/>
    </row>
    <row r="360" spans="1:6" x14ac:dyDescent="0.25">
      <c r="A360" s="2" t="s">
        <v>760</v>
      </c>
      <c r="B360" s="2" t="s">
        <v>478</v>
      </c>
      <c r="C360" s="2" t="s">
        <v>479</v>
      </c>
      <c r="D360" s="2" t="s">
        <v>480</v>
      </c>
      <c r="E360" t="str">
        <f>VLOOKUP(B360,[1]GWRAIRANALYSIS!$B:$E,4,0)</f>
        <v>Aktivitet - Anvender - Metode</v>
      </c>
      <c r="F360" s="3"/>
    </row>
    <row r="361" spans="1:6" ht="45" x14ac:dyDescent="0.25">
      <c r="A361" s="2" t="s">
        <v>695</v>
      </c>
      <c r="B361" s="2" t="s">
        <v>681</v>
      </c>
      <c r="C361" s="2" t="s">
        <v>722</v>
      </c>
      <c r="D361" s="2" t="s">
        <v>683</v>
      </c>
      <c r="E361" s="24" t="s">
        <v>1204</v>
      </c>
      <c r="F361" s="3"/>
    </row>
    <row r="362" spans="1:6" x14ac:dyDescent="0.25">
      <c r="A362" s="2" t="s">
        <v>760</v>
      </c>
      <c r="B362" s="2" t="s">
        <v>484</v>
      </c>
      <c r="C362" s="2" t="s">
        <v>485</v>
      </c>
      <c r="D362" s="2" t="s">
        <v>486</v>
      </c>
      <c r="E362" t="str">
        <f>VLOOKUP(B362,[1]GWRAIRANALYSIS!$B:$E,4,0)</f>
        <v>Aktiviet - HarAnsvarlig - Aktør</v>
      </c>
      <c r="F362" s="3"/>
    </row>
    <row r="363" spans="1:6" x14ac:dyDescent="0.25">
      <c r="A363" s="2" t="s">
        <v>760</v>
      </c>
      <c r="B363" s="2" t="s">
        <v>487</v>
      </c>
      <c r="C363" s="2" t="s">
        <v>488</v>
      </c>
      <c r="D363" s="2" t="s">
        <v>489</v>
      </c>
      <c r="E363" s="4" t="s">
        <v>1121</v>
      </c>
      <c r="F363" s="3"/>
    </row>
    <row r="364" spans="1:6" x14ac:dyDescent="0.25">
      <c r="A364" s="2" t="s">
        <v>760</v>
      </c>
      <c r="B364" s="2" t="s">
        <v>490</v>
      </c>
      <c r="C364" s="2" t="s">
        <v>491</v>
      </c>
      <c r="D364" s="2" t="s">
        <v>492</v>
      </c>
      <c r="E364" t="str">
        <f>VLOOKUP(B364,[1]GWRAIRANALYSIS!$B:$E,4,0)</f>
        <v>Aktivitet - Aktivitetssted - Lokalitet</v>
      </c>
      <c r="F364" s="3"/>
    </row>
    <row r="365" spans="1:6" ht="30" x14ac:dyDescent="0.25">
      <c r="A365" s="2" t="s">
        <v>760</v>
      </c>
      <c r="B365" s="2" t="s">
        <v>493</v>
      </c>
      <c r="C365" s="2" t="s">
        <v>494</v>
      </c>
      <c r="D365" s="2" t="s">
        <v>495</v>
      </c>
      <c r="E365" s="4" t="s">
        <v>1126</v>
      </c>
      <c r="F365" s="3"/>
    </row>
    <row r="366" spans="1:6" x14ac:dyDescent="0.25">
      <c r="A366" s="2" t="s">
        <v>532</v>
      </c>
      <c r="B366" s="2" t="s">
        <v>533</v>
      </c>
      <c r="C366" s="2" t="s">
        <v>534</v>
      </c>
      <c r="D366" s="2" t="s">
        <v>534</v>
      </c>
      <c r="E366" s="25" t="s">
        <v>1110</v>
      </c>
      <c r="F366" s="3"/>
    </row>
    <row r="367" spans="1:6" x14ac:dyDescent="0.25">
      <c r="A367" s="2" t="s">
        <v>39</v>
      </c>
      <c r="B367" s="18" t="s">
        <v>219</v>
      </c>
      <c r="C367" s="2" t="s">
        <v>220</v>
      </c>
      <c r="D367" s="2" t="s">
        <v>220</v>
      </c>
      <c r="E367" t="s">
        <v>1201</v>
      </c>
      <c r="F367" s="3"/>
    </row>
    <row r="368" spans="1:6" ht="30" x14ac:dyDescent="0.25">
      <c r="A368" s="2" t="s">
        <v>760</v>
      </c>
      <c r="B368" s="2" t="s">
        <v>500</v>
      </c>
      <c r="C368" s="2" t="s">
        <v>501</v>
      </c>
      <c r="D368" s="2" t="s">
        <v>502</v>
      </c>
      <c r="E368" t="s">
        <v>1109</v>
      </c>
      <c r="F368" s="3"/>
    </row>
    <row r="369" spans="1:6" x14ac:dyDescent="0.25">
      <c r="A369" s="2" t="s">
        <v>760</v>
      </c>
      <c r="B369" s="2" t="s">
        <v>675</v>
      </c>
      <c r="C369" s="2" t="s">
        <v>676</v>
      </c>
      <c r="D369" s="2" t="s">
        <v>676</v>
      </c>
      <c r="E369" s="4" t="s">
        <v>1125</v>
      </c>
      <c r="F369" s="3"/>
    </row>
    <row r="370" spans="1:6" x14ac:dyDescent="0.25">
      <c r="A370" s="2" t="s">
        <v>760</v>
      </c>
      <c r="B370" s="18" t="s">
        <v>4</v>
      </c>
      <c r="C370" s="2" t="s">
        <v>12</v>
      </c>
      <c r="D370" s="2" t="s">
        <v>13</v>
      </c>
      <c r="E370" t="s">
        <v>1201</v>
      </c>
      <c r="F370" s="3"/>
    </row>
    <row r="371" spans="1:6" x14ac:dyDescent="0.25">
      <c r="A371" s="2" t="s">
        <v>760</v>
      </c>
      <c r="B371" s="18" t="s">
        <v>14</v>
      </c>
      <c r="C371" s="2" t="s">
        <v>15</v>
      </c>
      <c r="D371" s="2" t="s">
        <v>343</v>
      </c>
      <c r="E371" t="s">
        <v>1201</v>
      </c>
      <c r="F371" s="3"/>
    </row>
    <row r="372" spans="1:6" x14ac:dyDescent="0.25">
      <c r="A372" s="2" t="s">
        <v>760</v>
      </c>
      <c r="B372" s="2" t="s">
        <v>503</v>
      </c>
      <c r="C372" s="2" t="s">
        <v>504</v>
      </c>
      <c r="D372" s="2" t="s">
        <v>505</v>
      </c>
      <c r="E372" s="4" t="s">
        <v>1063</v>
      </c>
      <c r="F372" s="3"/>
    </row>
    <row r="373" spans="1:6" x14ac:dyDescent="0.25">
      <c r="A373" s="2" t="s">
        <v>760</v>
      </c>
      <c r="B373" s="2" t="s">
        <v>506</v>
      </c>
      <c r="C373" s="2" t="s">
        <v>507</v>
      </c>
      <c r="D373" s="2" t="s">
        <v>508</v>
      </c>
      <c r="E373" t="s">
        <v>1059</v>
      </c>
      <c r="F373" s="3"/>
    </row>
    <row r="374" spans="1:6" ht="30" x14ac:dyDescent="0.25">
      <c r="A374" s="2" t="s">
        <v>898</v>
      </c>
      <c r="B374" s="2" t="s">
        <v>916</v>
      </c>
      <c r="C374" s="2" t="s">
        <v>917</v>
      </c>
      <c r="D374" s="2" t="s">
        <v>918</v>
      </c>
      <c r="E374" s="24" t="s">
        <v>1205</v>
      </c>
      <c r="F374" s="3"/>
    </row>
    <row r="375" spans="1:6" ht="30" x14ac:dyDescent="0.25">
      <c r="A375" s="2" t="s">
        <v>760</v>
      </c>
      <c r="B375" s="2" t="s">
        <v>509</v>
      </c>
      <c r="C375" s="2" t="s">
        <v>510</v>
      </c>
      <c r="D375" s="2" t="s">
        <v>511</v>
      </c>
      <c r="E375" t="s">
        <v>1108</v>
      </c>
      <c r="F375" s="3"/>
    </row>
    <row r="376" spans="1:6" x14ac:dyDescent="0.25">
      <c r="A376" s="2" t="s">
        <v>760</v>
      </c>
      <c r="B376" s="2" t="s">
        <v>512</v>
      </c>
      <c r="C376" s="2" t="s">
        <v>513</v>
      </c>
      <c r="D376" s="2" t="s">
        <v>762</v>
      </c>
      <c r="E376" t="s">
        <v>1073</v>
      </c>
      <c r="F376" s="3"/>
    </row>
    <row r="377" spans="1:6" x14ac:dyDescent="0.25">
      <c r="A377" s="2" t="s">
        <v>760</v>
      </c>
      <c r="B377" s="2" t="s">
        <v>34</v>
      </c>
      <c r="C377" s="2" t="s">
        <v>515</v>
      </c>
      <c r="D377" s="2" t="s">
        <v>35</v>
      </c>
      <c r="E377" s="4" t="s">
        <v>1122</v>
      </c>
      <c r="F377" s="3"/>
    </row>
    <row r="378" spans="1:6" x14ac:dyDescent="0.25">
      <c r="A378" s="2" t="s">
        <v>760</v>
      </c>
      <c r="B378" s="2" t="s">
        <v>516</v>
      </c>
      <c r="C378" s="2" t="s">
        <v>517</v>
      </c>
      <c r="D378" s="2" t="s">
        <v>518</v>
      </c>
      <c r="E378" s="4" t="s">
        <v>1106</v>
      </c>
      <c r="F378" s="4"/>
    </row>
    <row r="379" spans="1:6" x14ac:dyDescent="0.25">
      <c r="A379" s="2" t="s">
        <v>873</v>
      </c>
      <c r="B379" s="2" t="s">
        <v>533</v>
      </c>
      <c r="C379" s="2" t="s">
        <v>534</v>
      </c>
      <c r="D379" s="2" t="s">
        <v>534</v>
      </c>
      <c r="E379" s="25" t="s">
        <v>1110</v>
      </c>
      <c r="F379" s="25"/>
    </row>
    <row r="380" spans="1:6" x14ac:dyDescent="0.25">
      <c r="A380" s="2" t="s">
        <v>760</v>
      </c>
      <c r="B380" s="2" t="s">
        <v>522</v>
      </c>
      <c r="C380" s="2" t="s">
        <v>523</v>
      </c>
      <c r="D380" s="2" t="s">
        <v>763</v>
      </c>
      <c r="E380" s="4" t="s">
        <v>1127</v>
      </c>
      <c r="F380" s="4"/>
    </row>
    <row r="381" spans="1:6" x14ac:dyDescent="0.25">
      <c r="A381" s="2" t="s">
        <v>760</v>
      </c>
      <c r="B381" s="2" t="s">
        <v>525</v>
      </c>
      <c r="C381" s="2" t="s">
        <v>526</v>
      </c>
      <c r="D381" s="2" t="s">
        <v>527</v>
      </c>
      <c r="E381" s="4" t="s">
        <v>29</v>
      </c>
      <c r="F381" s="4"/>
    </row>
    <row r="382" spans="1:6" ht="30" x14ac:dyDescent="0.25">
      <c r="A382" s="2" t="s">
        <v>760</v>
      </c>
      <c r="B382" s="2" t="s">
        <v>528</v>
      </c>
      <c r="C382" s="2" t="s">
        <v>529</v>
      </c>
      <c r="D382" s="2" t="s">
        <v>530</v>
      </c>
      <c r="E382" s="4" t="s">
        <v>1104</v>
      </c>
      <c r="F382" s="4"/>
    </row>
    <row r="383" spans="1:6" x14ac:dyDescent="0.25">
      <c r="A383" s="2" t="s">
        <v>760</v>
      </c>
      <c r="B383" s="2" t="s">
        <v>28</v>
      </c>
      <c r="C383" s="2" t="s">
        <v>531</v>
      </c>
      <c r="D383" s="2" t="s">
        <v>29</v>
      </c>
      <c r="E383" t="s">
        <v>29</v>
      </c>
      <c r="F383" s="4"/>
    </row>
    <row r="384" spans="1:6" x14ac:dyDescent="0.25">
      <c r="A384" s="2" t="s">
        <v>760</v>
      </c>
      <c r="B384" s="18" t="s">
        <v>5</v>
      </c>
      <c r="C384" s="2" t="s">
        <v>22</v>
      </c>
      <c r="D384" s="2" t="s">
        <v>23</v>
      </c>
      <c r="E384" t="s">
        <v>1201</v>
      </c>
      <c r="F384" s="4"/>
    </row>
    <row r="385" spans="1:6" ht="30" x14ac:dyDescent="0.25">
      <c r="A385" s="2" t="s">
        <v>760</v>
      </c>
      <c r="B385" s="18" t="s">
        <v>24</v>
      </c>
      <c r="C385" s="2" t="s">
        <v>25</v>
      </c>
      <c r="D385" s="2" t="s">
        <v>26</v>
      </c>
      <c r="E385" t="s">
        <v>1201</v>
      </c>
      <c r="F385" s="3"/>
    </row>
    <row r="386" spans="1:6" ht="45" x14ac:dyDescent="0.25">
      <c r="A386" s="2" t="s">
        <v>764</v>
      </c>
      <c r="B386" s="2" t="s">
        <v>6</v>
      </c>
      <c r="C386" s="2" t="s">
        <v>8</v>
      </c>
      <c r="D386" s="2" t="s">
        <v>9</v>
      </c>
      <c r="E386" s="21" t="s">
        <v>1061</v>
      </c>
      <c r="F386" s="3"/>
    </row>
    <row r="387" spans="1:6" x14ac:dyDescent="0.25">
      <c r="A387" s="2" t="s">
        <v>764</v>
      </c>
      <c r="B387" s="2" t="s">
        <v>541</v>
      </c>
      <c r="C387" s="2" t="s">
        <v>542</v>
      </c>
      <c r="D387" s="2" t="s">
        <v>543</v>
      </c>
      <c r="E387" t="s">
        <v>1095</v>
      </c>
      <c r="F387" s="3"/>
    </row>
    <row r="388" spans="1:6" x14ac:dyDescent="0.25">
      <c r="A388" s="2" t="s">
        <v>764</v>
      </c>
      <c r="B388" s="2" t="s">
        <v>544</v>
      </c>
      <c r="C388" s="2" t="s">
        <v>545</v>
      </c>
      <c r="D388" s="2" t="s">
        <v>116</v>
      </c>
      <c r="E388" s="4" t="s">
        <v>1112</v>
      </c>
      <c r="F388" s="3"/>
    </row>
    <row r="389" spans="1:6" x14ac:dyDescent="0.25">
      <c r="A389" s="2" t="s">
        <v>764</v>
      </c>
      <c r="B389" s="2" t="s">
        <v>93</v>
      </c>
      <c r="C389" s="2" t="s">
        <v>552</v>
      </c>
      <c r="D389" s="2" t="s">
        <v>94</v>
      </c>
      <c r="E389" t="s">
        <v>1096</v>
      </c>
      <c r="F389" s="3"/>
    </row>
    <row r="390" spans="1:6" ht="45" x14ac:dyDescent="0.25">
      <c r="A390" s="2" t="s">
        <v>971</v>
      </c>
      <c r="B390" s="2" t="s">
        <v>538</v>
      </c>
      <c r="C390" s="2" t="s">
        <v>972</v>
      </c>
      <c r="D390" s="2" t="s">
        <v>973</v>
      </c>
      <c r="E390" s="25" t="s">
        <v>1110</v>
      </c>
      <c r="F390" s="3"/>
    </row>
    <row r="391" spans="1:6" x14ac:dyDescent="0.25">
      <c r="A391" s="2" t="s">
        <v>764</v>
      </c>
      <c r="B391" s="18" t="s">
        <v>4</v>
      </c>
      <c r="C391" s="2" t="s">
        <v>12</v>
      </c>
      <c r="D391" s="2" t="s">
        <v>13</v>
      </c>
      <c r="E391" t="s">
        <v>1201</v>
      </c>
      <c r="F391" s="3"/>
    </row>
    <row r="392" spans="1:6" x14ac:dyDescent="0.25">
      <c r="A392" s="2" t="s">
        <v>764</v>
      </c>
      <c r="B392" s="18" t="s">
        <v>14</v>
      </c>
      <c r="C392" s="2" t="s">
        <v>15</v>
      </c>
      <c r="D392" s="2" t="s">
        <v>16</v>
      </c>
      <c r="E392" t="s">
        <v>1201</v>
      </c>
      <c r="F392" s="3"/>
    </row>
    <row r="393" spans="1:6" ht="30" x14ac:dyDescent="0.25">
      <c r="A393" s="2" t="s">
        <v>764</v>
      </c>
      <c r="B393" s="2" t="s">
        <v>453</v>
      </c>
      <c r="C393" s="2" t="s">
        <v>454</v>
      </c>
      <c r="D393" s="2" t="s">
        <v>455</v>
      </c>
      <c r="E393" s="21" t="s">
        <v>1061</v>
      </c>
      <c r="F393" s="3"/>
    </row>
    <row r="394" spans="1:6" x14ac:dyDescent="0.25">
      <c r="A394" s="2" t="s">
        <v>764</v>
      </c>
      <c r="B394" s="2" t="s">
        <v>503</v>
      </c>
      <c r="C394" s="2" t="s">
        <v>553</v>
      </c>
      <c r="D394" s="2" t="s">
        <v>554</v>
      </c>
      <c r="E394" s="4" t="s">
        <v>1063</v>
      </c>
      <c r="F394" s="3"/>
    </row>
    <row r="395" spans="1:6" x14ac:dyDescent="0.25">
      <c r="A395" s="2" t="s">
        <v>764</v>
      </c>
      <c r="B395" s="2" t="s">
        <v>506</v>
      </c>
      <c r="C395" s="2" t="s">
        <v>555</v>
      </c>
      <c r="D395" s="2" t="s">
        <v>508</v>
      </c>
      <c r="E395" t="s">
        <v>1059</v>
      </c>
      <c r="F395" s="3"/>
    </row>
    <row r="396" spans="1:6" x14ac:dyDescent="0.25">
      <c r="A396" s="2" t="s">
        <v>764</v>
      </c>
      <c r="B396" s="2" t="s">
        <v>767</v>
      </c>
      <c r="C396" s="2" t="s">
        <v>768</v>
      </c>
      <c r="D396" s="2" t="s">
        <v>769</v>
      </c>
      <c r="E396" s="4" t="s">
        <v>1110</v>
      </c>
      <c r="F396" s="4"/>
    </row>
    <row r="397" spans="1:6" x14ac:dyDescent="0.25">
      <c r="A397" s="2" t="s">
        <v>764</v>
      </c>
      <c r="B397" s="2" t="s">
        <v>565</v>
      </c>
      <c r="C397" s="2" t="s">
        <v>566</v>
      </c>
      <c r="D397" s="2" t="s">
        <v>567</v>
      </c>
      <c r="E397" s="4" t="s">
        <v>1113</v>
      </c>
      <c r="F397" s="4"/>
    </row>
    <row r="398" spans="1:6" x14ac:dyDescent="0.25">
      <c r="A398" s="2" t="s">
        <v>764</v>
      </c>
      <c r="B398" s="2" t="s">
        <v>568</v>
      </c>
      <c r="C398" s="2" t="s">
        <v>569</v>
      </c>
      <c r="D398" s="2" t="s">
        <v>570</v>
      </c>
      <c r="E398" s="4" t="s">
        <v>1115</v>
      </c>
      <c r="F398" s="4"/>
    </row>
    <row r="399" spans="1:6" x14ac:dyDescent="0.25">
      <c r="A399" s="2" t="s">
        <v>764</v>
      </c>
      <c r="B399" s="2" t="s">
        <v>571</v>
      </c>
      <c r="C399" s="2" t="s">
        <v>572</v>
      </c>
      <c r="D399" s="2" t="s">
        <v>573</v>
      </c>
      <c r="E399" s="3" t="s">
        <v>1114</v>
      </c>
      <c r="F399" s="4"/>
    </row>
    <row r="400" spans="1:6" x14ac:dyDescent="0.25">
      <c r="A400" s="2" t="s">
        <v>764</v>
      </c>
      <c r="B400" s="2" t="s">
        <v>574</v>
      </c>
      <c r="C400" s="2" t="s">
        <v>728</v>
      </c>
      <c r="D400" s="2" t="s">
        <v>576</v>
      </c>
      <c r="E400" s="3" t="s">
        <v>1116</v>
      </c>
      <c r="F400" s="4"/>
    </row>
    <row r="401" spans="1:6" ht="30" x14ac:dyDescent="0.25">
      <c r="A401" s="2" t="s">
        <v>764</v>
      </c>
      <c r="B401" s="2" t="s">
        <v>509</v>
      </c>
      <c r="C401" s="2" t="s">
        <v>577</v>
      </c>
      <c r="D401" s="2" t="s">
        <v>511</v>
      </c>
      <c r="E401" s="3" t="s">
        <v>1117</v>
      </c>
      <c r="F401" s="4"/>
    </row>
    <row r="402" spans="1:6" x14ac:dyDescent="0.25">
      <c r="A402" s="2" t="s">
        <v>764</v>
      </c>
      <c r="B402" s="2" t="s">
        <v>34</v>
      </c>
      <c r="C402" s="2" t="s">
        <v>578</v>
      </c>
      <c r="D402" s="2" t="s">
        <v>35</v>
      </c>
      <c r="E402" s="4" t="s">
        <v>1128</v>
      </c>
      <c r="F402" s="4"/>
    </row>
    <row r="403" spans="1:6" x14ac:dyDescent="0.25">
      <c r="A403" s="2" t="s">
        <v>39</v>
      </c>
      <c r="B403" s="2" t="s">
        <v>141</v>
      </c>
      <c r="C403" s="2" t="s">
        <v>142</v>
      </c>
      <c r="D403" s="2" t="s">
        <v>142</v>
      </c>
      <c r="E403" t="s">
        <v>1208</v>
      </c>
      <c r="F403" s="4"/>
    </row>
    <row r="404" spans="1:6" ht="30" x14ac:dyDescent="0.25">
      <c r="A404" s="2" t="s">
        <v>764</v>
      </c>
      <c r="B404" s="2" t="s">
        <v>582</v>
      </c>
      <c r="C404" s="2" t="s">
        <v>583</v>
      </c>
      <c r="D404" s="2" t="s">
        <v>584</v>
      </c>
      <c r="E404" s="4" t="s">
        <v>1079</v>
      </c>
      <c r="F404" s="4"/>
    </row>
    <row r="405" spans="1:6" x14ac:dyDescent="0.25">
      <c r="A405" s="2" t="s">
        <v>764</v>
      </c>
      <c r="B405" s="2" t="s">
        <v>589</v>
      </c>
      <c r="C405" s="2" t="s">
        <v>590</v>
      </c>
      <c r="D405" s="2" t="s">
        <v>11</v>
      </c>
      <c r="E405" s="4" t="s">
        <v>1129</v>
      </c>
      <c r="F405" s="4"/>
    </row>
    <row r="406" spans="1:6" x14ac:dyDescent="0.25">
      <c r="A406" s="2" t="s">
        <v>764</v>
      </c>
      <c r="B406" s="2" t="s">
        <v>591</v>
      </c>
      <c r="C406" s="2" t="s">
        <v>770</v>
      </c>
      <c r="D406" s="2" t="s">
        <v>732</v>
      </c>
      <c r="E406" s="4" t="s">
        <v>1091</v>
      </c>
      <c r="F406" s="4"/>
    </row>
    <row r="407" spans="1:6" x14ac:dyDescent="0.25">
      <c r="A407" s="2" t="s">
        <v>764</v>
      </c>
      <c r="B407" s="2" t="s">
        <v>597</v>
      </c>
      <c r="C407" s="2" t="s">
        <v>598</v>
      </c>
      <c r="D407" s="2" t="s">
        <v>599</v>
      </c>
      <c r="E407" s="4" t="s">
        <v>1063</v>
      </c>
      <c r="F407" s="4"/>
    </row>
    <row r="408" spans="1:6" x14ac:dyDescent="0.25">
      <c r="A408" s="2" t="s">
        <v>764</v>
      </c>
      <c r="B408" s="2" t="s">
        <v>528</v>
      </c>
      <c r="C408" s="2" t="s">
        <v>771</v>
      </c>
      <c r="D408" s="2" t="s">
        <v>530</v>
      </c>
      <c r="E408" s="4" t="s">
        <v>1104</v>
      </c>
      <c r="F408" s="4"/>
    </row>
    <row r="409" spans="1:6" x14ac:dyDescent="0.25">
      <c r="A409" s="2" t="s">
        <v>764</v>
      </c>
      <c r="B409" s="2" t="s">
        <v>601</v>
      </c>
      <c r="C409" s="2" t="s">
        <v>602</v>
      </c>
      <c r="D409" s="2" t="s">
        <v>603</v>
      </c>
      <c r="E409" s="3" t="s">
        <v>1132</v>
      </c>
      <c r="F409" s="4"/>
    </row>
    <row r="410" spans="1:6" x14ac:dyDescent="0.25">
      <c r="A410" s="2" t="s">
        <v>764</v>
      </c>
      <c r="B410" s="2" t="s">
        <v>604</v>
      </c>
      <c r="C410" s="2" t="s">
        <v>605</v>
      </c>
      <c r="D410" s="2" t="s">
        <v>606</v>
      </c>
      <c r="E410" s="3" t="s">
        <v>1079</v>
      </c>
      <c r="F410" s="4"/>
    </row>
    <row r="411" spans="1:6" x14ac:dyDescent="0.25">
      <c r="A411" s="2" t="s">
        <v>764</v>
      </c>
      <c r="B411" s="2" t="s">
        <v>607</v>
      </c>
      <c r="C411" s="2" t="s">
        <v>608</v>
      </c>
      <c r="D411" s="2" t="s">
        <v>609</v>
      </c>
      <c r="E411" s="3" t="s">
        <v>1079</v>
      </c>
      <c r="F411" s="4"/>
    </row>
    <row r="412" spans="1:6" x14ac:dyDescent="0.25">
      <c r="A412" s="2" t="s">
        <v>764</v>
      </c>
      <c r="B412" s="2" t="s">
        <v>610</v>
      </c>
      <c r="C412" s="2" t="s">
        <v>611</v>
      </c>
      <c r="D412" s="2" t="s">
        <v>612</v>
      </c>
      <c r="E412" s="3" t="s">
        <v>1133</v>
      </c>
      <c r="F412" s="4"/>
    </row>
    <row r="413" spans="1:6" x14ac:dyDescent="0.25">
      <c r="A413" s="2" t="s">
        <v>764</v>
      </c>
      <c r="B413" s="2" t="s">
        <v>613</v>
      </c>
      <c r="C413" s="2" t="s">
        <v>614</v>
      </c>
      <c r="D413" s="2" t="s">
        <v>615</v>
      </c>
      <c r="E413" s="3" t="s">
        <v>1063</v>
      </c>
      <c r="F413" s="4"/>
    </row>
    <row r="414" spans="1:6" x14ac:dyDescent="0.25">
      <c r="A414" s="2" t="s">
        <v>764</v>
      </c>
      <c r="B414" s="2" t="s">
        <v>616</v>
      </c>
      <c r="C414" s="2" t="s">
        <v>617</v>
      </c>
      <c r="D414" s="2" t="s">
        <v>21</v>
      </c>
      <c r="E414" s="4" t="s">
        <v>1130</v>
      </c>
      <c r="F414" s="4"/>
    </row>
    <row r="415" spans="1:6" x14ac:dyDescent="0.25">
      <c r="A415" s="2" t="s">
        <v>764</v>
      </c>
      <c r="B415" s="2" t="s">
        <v>618</v>
      </c>
      <c r="C415" s="2" t="s">
        <v>619</v>
      </c>
      <c r="D415" s="2" t="s">
        <v>620</v>
      </c>
      <c r="E415" s="4" t="s">
        <v>1124</v>
      </c>
      <c r="F415" s="4"/>
    </row>
    <row r="416" spans="1:6" x14ac:dyDescent="0.25">
      <c r="A416" s="2" t="s">
        <v>764</v>
      </c>
      <c r="B416" s="2" t="s">
        <v>621</v>
      </c>
      <c r="C416" s="2" t="s">
        <v>622</v>
      </c>
      <c r="D416" s="2" t="s">
        <v>622</v>
      </c>
      <c r="E416" s="4" t="s">
        <v>1063</v>
      </c>
      <c r="F416" s="4"/>
    </row>
    <row r="417" spans="1:6" x14ac:dyDescent="0.25">
      <c r="A417" s="2" t="s">
        <v>764</v>
      </c>
      <c r="B417" s="2" t="s">
        <v>629</v>
      </c>
      <c r="C417" s="2" t="s">
        <v>630</v>
      </c>
      <c r="D417" s="2" t="s">
        <v>631</v>
      </c>
      <c r="E417" s="4" t="s">
        <v>1125</v>
      </c>
      <c r="F417" s="4"/>
    </row>
    <row r="418" spans="1:6" x14ac:dyDescent="0.25">
      <c r="A418" s="2" t="s">
        <v>764</v>
      </c>
      <c r="B418" s="18" t="s">
        <v>5</v>
      </c>
      <c r="C418" s="2" t="s">
        <v>22</v>
      </c>
      <c r="D418" s="2" t="s">
        <v>23</v>
      </c>
      <c r="E418" t="s">
        <v>1201</v>
      </c>
      <c r="F418" s="4"/>
    </row>
    <row r="419" spans="1:6" ht="30" x14ac:dyDescent="0.25">
      <c r="A419" s="2" t="s">
        <v>764</v>
      </c>
      <c r="B419" s="18" t="s">
        <v>24</v>
      </c>
      <c r="C419" s="2" t="s">
        <v>25</v>
      </c>
      <c r="D419" s="2" t="s">
        <v>26</v>
      </c>
      <c r="E419" t="s">
        <v>1201</v>
      </c>
      <c r="F419" s="4"/>
    </row>
    <row r="420" spans="1:6" x14ac:dyDescent="0.25">
      <c r="A420" s="2" t="s">
        <v>772</v>
      </c>
      <c r="B420" s="18" t="s">
        <v>4</v>
      </c>
      <c r="C420" s="2" t="s">
        <v>12</v>
      </c>
      <c r="D420" s="2" t="s">
        <v>13</v>
      </c>
      <c r="E420" t="s">
        <v>1201</v>
      </c>
      <c r="F420" s="4"/>
    </row>
    <row r="421" spans="1:6" x14ac:dyDescent="0.25">
      <c r="A421" s="2" t="s">
        <v>772</v>
      </c>
      <c r="B421" s="18" t="s">
        <v>14</v>
      </c>
      <c r="C421" s="2" t="s">
        <v>15</v>
      </c>
      <c r="D421" s="2" t="s">
        <v>16</v>
      </c>
      <c r="E421" t="s">
        <v>1201</v>
      </c>
      <c r="F421" s="4"/>
    </row>
    <row r="422" spans="1:6" x14ac:dyDescent="0.25">
      <c r="A422" s="2" t="s">
        <v>772</v>
      </c>
      <c r="B422" s="2" t="s">
        <v>34</v>
      </c>
      <c r="C422" s="2" t="s">
        <v>651</v>
      </c>
      <c r="D422" s="2" t="s">
        <v>35</v>
      </c>
      <c r="E422" s="20" t="s">
        <v>35</v>
      </c>
      <c r="F422" s="4"/>
    </row>
    <row r="423" spans="1:6" x14ac:dyDescent="0.25">
      <c r="A423" s="2" t="s">
        <v>773</v>
      </c>
      <c r="B423" s="2" t="s">
        <v>780</v>
      </c>
      <c r="C423" s="2" t="s">
        <v>781</v>
      </c>
      <c r="D423" s="2" t="s">
        <v>781</v>
      </c>
      <c r="E423" s="22" t="s">
        <v>1066</v>
      </c>
      <c r="F423" s="4"/>
    </row>
    <row r="424" spans="1:6" ht="45" x14ac:dyDescent="0.25">
      <c r="A424" s="2" t="s">
        <v>889</v>
      </c>
      <c r="B424" s="2" t="s">
        <v>890</v>
      </c>
      <c r="C424" s="2" t="s">
        <v>690</v>
      </c>
      <c r="D424" s="2" t="s">
        <v>518</v>
      </c>
      <c r="E424" s="24" t="s">
        <v>1209</v>
      </c>
      <c r="F424" s="25"/>
    </row>
    <row r="425" spans="1:6" ht="30" x14ac:dyDescent="0.25">
      <c r="A425" s="2" t="s">
        <v>772</v>
      </c>
      <c r="B425" s="2" t="s">
        <v>528</v>
      </c>
      <c r="C425" s="2" t="s">
        <v>657</v>
      </c>
      <c r="D425" s="2" t="s">
        <v>530</v>
      </c>
      <c r="E425" t="s">
        <v>1080</v>
      </c>
      <c r="F425" s="4"/>
    </row>
    <row r="426" spans="1:6" x14ac:dyDescent="0.25">
      <c r="A426" s="2" t="s">
        <v>772</v>
      </c>
      <c r="B426" s="18" t="s">
        <v>5</v>
      </c>
      <c r="C426" s="2" t="s">
        <v>22</v>
      </c>
      <c r="D426" s="2" t="s">
        <v>23</v>
      </c>
      <c r="E426" t="s">
        <v>1201</v>
      </c>
      <c r="F426" s="4"/>
    </row>
    <row r="427" spans="1:6" ht="30" x14ac:dyDescent="0.25">
      <c r="A427" s="2" t="s">
        <v>772</v>
      </c>
      <c r="B427" s="18" t="s">
        <v>24</v>
      </c>
      <c r="C427" s="2" t="s">
        <v>25</v>
      </c>
      <c r="D427" s="2" t="s">
        <v>26</v>
      </c>
      <c r="E427" t="s">
        <v>1201</v>
      </c>
      <c r="F427" s="4"/>
    </row>
    <row r="428" spans="1:6" ht="45" x14ac:dyDescent="0.25">
      <c r="A428" s="2" t="s">
        <v>773</v>
      </c>
      <c r="B428" s="2" t="s">
        <v>6</v>
      </c>
      <c r="C428" s="2" t="s">
        <v>8</v>
      </c>
      <c r="D428" s="2" t="s">
        <v>9</v>
      </c>
      <c r="E428" s="21" t="s">
        <v>1061</v>
      </c>
      <c r="F428" s="4"/>
    </row>
    <row r="429" spans="1:6" x14ac:dyDescent="0.25">
      <c r="A429" s="2" t="s">
        <v>773</v>
      </c>
      <c r="B429" s="18" t="s">
        <v>774</v>
      </c>
      <c r="C429" s="2" t="s">
        <v>775</v>
      </c>
      <c r="D429" s="2" t="s">
        <v>776</v>
      </c>
      <c r="E429" t="s">
        <v>833</v>
      </c>
      <c r="F429" s="4"/>
    </row>
    <row r="430" spans="1:6" x14ac:dyDescent="0.25">
      <c r="A430" s="2" t="s">
        <v>773</v>
      </c>
      <c r="B430" s="18" t="s">
        <v>777</v>
      </c>
      <c r="C430" s="2" t="s">
        <v>778</v>
      </c>
      <c r="D430" s="2" t="s">
        <v>779</v>
      </c>
      <c r="E430" t="s">
        <v>833</v>
      </c>
      <c r="F430" s="4"/>
    </row>
    <row r="431" spans="1:6" x14ac:dyDescent="0.25">
      <c r="A431" s="2" t="s">
        <v>773</v>
      </c>
      <c r="B431" s="18" t="s">
        <v>4</v>
      </c>
      <c r="C431" s="2" t="s">
        <v>12</v>
      </c>
      <c r="D431" s="2" t="s">
        <v>13</v>
      </c>
      <c r="E431" t="s">
        <v>833</v>
      </c>
      <c r="F431" s="4"/>
    </row>
    <row r="432" spans="1:6" x14ac:dyDescent="0.25">
      <c r="A432" s="2" t="s">
        <v>773</v>
      </c>
      <c r="B432" s="18" t="s">
        <v>14</v>
      </c>
      <c r="C432" s="2" t="s">
        <v>15</v>
      </c>
      <c r="D432" s="2" t="s">
        <v>16</v>
      </c>
      <c r="E432" t="s">
        <v>833</v>
      </c>
      <c r="F432" s="4"/>
    </row>
    <row r="433" spans="1:6" ht="30" x14ac:dyDescent="0.25">
      <c r="A433" s="2" t="s">
        <v>773</v>
      </c>
      <c r="B433" s="2" t="s">
        <v>453</v>
      </c>
      <c r="C433" s="2" t="s">
        <v>454</v>
      </c>
      <c r="D433" s="2" t="s">
        <v>455</v>
      </c>
      <c r="E433" s="21" t="s">
        <v>1061</v>
      </c>
      <c r="F433" s="4"/>
    </row>
    <row r="434" spans="1:6" x14ac:dyDescent="0.25">
      <c r="A434" s="2" t="s">
        <v>1041</v>
      </c>
      <c r="B434" s="2" t="s">
        <v>1044</v>
      </c>
      <c r="C434" s="2" t="s">
        <v>1045</v>
      </c>
      <c r="D434" s="2" t="s">
        <v>1046</v>
      </c>
      <c r="E434" s="22" t="s">
        <v>1066</v>
      </c>
      <c r="F434" s="4"/>
    </row>
    <row r="435" spans="1:6" ht="30" x14ac:dyDescent="0.25">
      <c r="A435" s="2" t="s">
        <v>695</v>
      </c>
      <c r="B435" s="18" t="s">
        <v>749</v>
      </c>
      <c r="C435" s="2" t="s">
        <v>750</v>
      </c>
      <c r="D435" s="2" t="s">
        <v>751</v>
      </c>
      <c r="E435" s="22" t="s">
        <v>1201</v>
      </c>
      <c r="F435" s="25"/>
    </row>
    <row r="436" spans="1:6" x14ac:dyDescent="0.25">
      <c r="A436" s="2" t="s">
        <v>898</v>
      </c>
      <c r="B436" s="2" t="s">
        <v>767</v>
      </c>
      <c r="C436" s="2" t="s">
        <v>924</v>
      </c>
      <c r="D436" s="2" t="s">
        <v>769</v>
      </c>
      <c r="E436" s="22" t="s">
        <v>1110</v>
      </c>
      <c r="F436" s="25"/>
    </row>
    <row r="437" spans="1:6" x14ac:dyDescent="0.25">
      <c r="A437" s="2" t="s">
        <v>951</v>
      </c>
      <c r="B437" s="2" t="s">
        <v>767</v>
      </c>
      <c r="C437" s="2" t="s">
        <v>768</v>
      </c>
      <c r="D437" s="2" t="s">
        <v>769</v>
      </c>
      <c r="E437" s="22" t="s">
        <v>1110</v>
      </c>
      <c r="F437" s="25"/>
    </row>
    <row r="438" spans="1:6" x14ac:dyDescent="0.25">
      <c r="A438" s="2" t="s">
        <v>959</v>
      </c>
      <c r="B438" s="2" t="s">
        <v>767</v>
      </c>
      <c r="C438" s="2" t="s">
        <v>768</v>
      </c>
      <c r="D438" s="2" t="s">
        <v>769</v>
      </c>
      <c r="E438" s="22" t="s">
        <v>1110</v>
      </c>
      <c r="F438" s="4"/>
    </row>
    <row r="439" spans="1:6" x14ac:dyDescent="0.25">
      <c r="A439" s="2" t="s">
        <v>773</v>
      </c>
      <c r="B439" s="2" t="s">
        <v>793</v>
      </c>
      <c r="C439" s="2" t="s">
        <v>794</v>
      </c>
      <c r="D439" s="2" t="s">
        <v>795</v>
      </c>
      <c r="E439" s="22" t="s">
        <v>35</v>
      </c>
      <c r="F439" s="4"/>
    </row>
    <row r="440" spans="1:6" x14ac:dyDescent="0.25">
      <c r="A440" s="2" t="s">
        <v>773</v>
      </c>
      <c r="B440" s="18" t="s">
        <v>796</v>
      </c>
      <c r="C440" s="2" t="s">
        <v>797</v>
      </c>
      <c r="D440" s="2" t="s">
        <v>798</v>
      </c>
      <c r="E440" t="s">
        <v>833</v>
      </c>
      <c r="F440" s="4"/>
    </row>
    <row r="441" spans="1:6" ht="30" x14ac:dyDescent="0.25">
      <c r="A441" s="2" t="s">
        <v>773</v>
      </c>
      <c r="B441" s="18" t="s">
        <v>799</v>
      </c>
      <c r="C441" s="2" t="s">
        <v>800</v>
      </c>
      <c r="D441" s="2" t="s">
        <v>801</v>
      </c>
      <c r="E441" t="s">
        <v>833</v>
      </c>
      <c r="F441" s="4"/>
    </row>
    <row r="442" spans="1:6" ht="30" x14ac:dyDescent="0.25">
      <c r="A442" s="2" t="s">
        <v>773</v>
      </c>
      <c r="B442" s="18" t="s">
        <v>17</v>
      </c>
      <c r="C442" s="2" t="s">
        <v>802</v>
      </c>
      <c r="D442" s="2" t="s">
        <v>19</v>
      </c>
      <c r="E442" t="s">
        <v>833</v>
      </c>
      <c r="F442" s="4"/>
    </row>
    <row r="443" spans="1:6" x14ac:dyDescent="0.25">
      <c r="A443" s="2" t="s">
        <v>773</v>
      </c>
      <c r="B443" s="18" t="s">
        <v>5</v>
      </c>
      <c r="C443" s="2" t="s">
        <v>22</v>
      </c>
      <c r="D443" s="2" t="s">
        <v>23</v>
      </c>
      <c r="E443" t="s">
        <v>833</v>
      </c>
      <c r="F443" s="4"/>
    </row>
    <row r="444" spans="1:6" ht="30" x14ac:dyDescent="0.25">
      <c r="A444" s="2" t="s">
        <v>773</v>
      </c>
      <c r="B444" s="18" t="s">
        <v>24</v>
      </c>
      <c r="C444" s="2" t="s">
        <v>25</v>
      </c>
      <c r="D444" s="2" t="s">
        <v>26</v>
      </c>
      <c r="E444" t="s">
        <v>833</v>
      </c>
      <c r="F444" s="4"/>
    </row>
    <row r="445" spans="1:6" x14ac:dyDescent="0.25">
      <c r="A445" s="2" t="s">
        <v>1008</v>
      </c>
      <c r="B445" s="2" t="s">
        <v>1024</v>
      </c>
      <c r="C445" s="2" t="s">
        <v>1025</v>
      </c>
      <c r="D445" s="2" t="s">
        <v>1026</v>
      </c>
      <c r="E445" s="22" t="s">
        <v>1110</v>
      </c>
      <c r="F445" s="25"/>
    </row>
    <row r="446" spans="1:6" x14ac:dyDescent="0.25">
      <c r="A446" s="2" t="s">
        <v>764</v>
      </c>
      <c r="B446" s="2" t="s">
        <v>765</v>
      </c>
      <c r="C446" s="2" t="s">
        <v>766</v>
      </c>
      <c r="D446" s="2" t="s">
        <v>766</v>
      </c>
      <c r="E446" s="20" t="s">
        <v>1110</v>
      </c>
      <c r="F446" s="25"/>
    </row>
    <row r="447" spans="1:6" x14ac:dyDescent="0.25">
      <c r="A447" s="2" t="s">
        <v>809</v>
      </c>
      <c r="B447" s="2" t="s">
        <v>493</v>
      </c>
      <c r="C447" s="2" t="s">
        <v>495</v>
      </c>
      <c r="D447" s="2" t="s">
        <v>495</v>
      </c>
      <c r="E447" s="4" t="s">
        <v>1126</v>
      </c>
      <c r="F447" s="4"/>
    </row>
    <row r="448" spans="1:6" x14ac:dyDescent="0.25">
      <c r="A448" s="2" t="s">
        <v>809</v>
      </c>
      <c r="B448" s="2" t="s">
        <v>364</v>
      </c>
      <c r="C448" s="2" t="s">
        <v>365</v>
      </c>
      <c r="D448" s="2" t="s">
        <v>365</v>
      </c>
      <c r="E448" s="22" t="s">
        <v>1166</v>
      </c>
      <c r="F448" s="4"/>
    </row>
    <row r="449" spans="1:6" ht="45" x14ac:dyDescent="0.25">
      <c r="A449" s="2" t="s">
        <v>809</v>
      </c>
      <c r="B449" s="2" t="s">
        <v>31</v>
      </c>
      <c r="C449" s="2" t="s">
        <v>350</v>
      </c>
      <c r="D449" s="2" t="s">
        <v>33</v>
      </c>
      <c r="E449" s="22" t="s">
        <v>1171</v>
      </c>
      <c r="F449" s="4"/>
    </row>
    <row r="450" spans="1:6" x14ac:dyDescent="0.25">
      <c r="A450" s="2" t="s">
        <v>809</v>
      </c>
      <c r="B450" s="2" t="s">
        <v>810</v>
      </c>
      <c r="C450" s="2" t="s">
        <v>811</v>
      </c>
      <c r="D450" s="2" t="s">
        <v>811</v>
      </c>
      <c r="E450" s="22" t="s">
        <v>1175</v>
      </c>
      <c r="F450" s="4"/>
    </row>
    <row r="451" spans="1:6" x14ac:dyDescent="0.25">
      <c r="A451" s="2" t="s">
        <v>809</v>
      </c>
      <c r="B451" s="2" t="s">
        <v>812</v>
      </c>
      <c r="C451" s="2" t="s">
        <v>813</v>
      </c>
      <c r="D451" s="2" t="s">
        <v>814</v>
      </c>
      <c r="E451" s="22" t="s">
        <v>1175</v>
      </c>
      <c r="F451" s="4"/>
    </row>
    <row r="452" spans="1:6" x14ac:dyDescent="0.25">
      <c r="A452" s="2" t="s">
        <v>809</v>
      </c>
      <c r="B452" s="18" t="s">
        <v>4</v>
      </c>
      <c r="C452" s="2" t="s">
        <v>12</v>
      </c>
      <c r="D452" s="2" t="s">
        <v>13</v>
      </c>
      <c r="E452" t="s">
        <v>1201</v>
      </c>
      <c r="F452" s="4"/>
    </row>
    <row r="453" spans="1:6" x14ac:dyDescent="0.25">
      <c r="A453" s="2" t="s">
        <v>809</v>
      </c>
      <c r="B453" s="18" t="s">
        <v>14</v>
      </c>
      <c r="C453" s="2" t="s">
        <v>15</v>
      </c>
      <c r="D453" s="2" t="s">
        <v>16</v>
      </c>
      <c r="E453" t="s">
        <v>1201</v>
      </c>
      <c r="F453" s="4"/>
    </row>
    <row r="454" spans="1:6" x14ac:dyDescent="0.25">
      <c r="A454" s="2" t="s">
        <v>809</v>
      </c>
      <c r="B454" s="2" t="s">
        <v>456</v>
      </c>
      <c r="C454" s="2" t="s">
        <v>815</v>
      </c>
      <c r="D454" s="2" t="s">
        <v>458</v>
      </c>
      <c r="E454" s="22" t="s">
        <v>1177</v>
      </c>
      <c r="F454" s="4"/>
    </row>
    <row r="455" spans="1:6" x14ac:dyDescent="0.25">
      <c r="A455" s="2" t="s">
        <v>809</v>
      </c>
      <c r="B455" s="2" t="s">
        <v>340</v>
      </c>
      <c r="C455" s="2" t="s">
        <v>816</v>
      </c>
      <c r="D455" s="2" t="s">
        <v>816</v>
      </c>
      <c r="E455" s="22" t="s">
        <v>1151</v>
      </c>
      <c r="F455" s="4"/>
    </row>
    <row r="456" spans="1:6" x14ac:dyDescent="0.25">
      <c r="A456" s="2" t="s">
        <v>809</v>
      </c>
      <c r="B456" s="2" t="s">
        <v>34</v>
      </c>
      <c r="C456" s="2" t="s">
        <v>35</v>
      </c>
      <c r="D456" s="2" t="s">
        <v>35</v>
      </c>
      <c r="E456" s="22" t="s">
        <v>35</v>
      </c>
      <c r="F456" s="4"/>
    </row>
    <row r="457" spans="1:6" ht="30" x14ac:dyDescent="0.25">
      <c r="A457" s="2" t="s">
        <v>809</v>
      </c>
      <c r="B457" s="2" t="s">
        <v>36</v>
      </c>
      <c r="C457" s="2" t="s">
        <v>351</v>
      </c>
      <c r="D457" s="2" t="s">
        <v>38</v>
      </c>
      <c r="E457" s="22" t="s">
        <v>1162</v>
      </c>
      <c r="F457" s="4"/>
    </row>
    <row r="458" spans="1:6" x14ac:dyDescent="0.25">
      <c r="A458" s="2" t="s">
        <v>809</v>
      </c>
      <c r="B458" s="18" t="s">
        <v>5</v>
      </c>
      <c r="C458" s="2" t="s">
        <v>22</v>
      </c>
      <c r="D458" s="2" t="s">
        <v>23</v>
      </c>
      <c r="E458" t="s">
        <v>1201</v>
      </c>
      <c r="F458" s="4"/>
    </row>
    <row r="459" spans="1:6" ht="30" x14ac:dyDescent="0.25">
      <c r="A459" s="2" t="s">
        <v>809</v>
      </c>
      <c r="B459" s="18" t="s">
        <v>24</v>
      </c>
      <c r="C459" s="2" t="s">
        <v>25</v>
      </c>
      <c r="D459" s="2" t="s">
        <v>26</v>
      </c>
      <c r="E459" t="s">
        <v>1201</v>
      </c>
      <c r="F459" s="4"/>
    </row>
    <row r="460" spans="1:6" x14ac:dyDescent="0.25">
      <c r="A460" s="2" t="s">
        <v>532</v>
      </c>
      <c r="B460" s="2" t="s">
        <v>546</v>
      </c>
      <c r="C460" s="2" t="s">
        <v>547</v>
      </c>
      <c r="D460" s="2" t="s">
        <v>548</v>
      </c>
      <c r="E460" s="20" t="s">
        <v>1110</v>
      </c>
      <c r="F460" s="4"/>
    </row>
    <row r="461" spans="1:6" ht="30" x14ac:dyDescent="0.25">
      <c r="A461" s="2" t="s">
        <v>821</v>
      </c>
      <c r="B461" s="2" t="s">
        <v>818</v>
      </c>
      <c r="C461" s="2" t="s">
        <v>822</v>
      </c>
      <c r="D461" s="2" t="s">
        <v>819</v>
      </c>
      <c r="E461" s="22" t="s">
        <v>1160</v>
      </c>
      <c r="F461" s="3"/>
    </row>
    <row r="462" spans="1:6" x14ac:dyDescent="0.25">
      <c r="A462" s="2" t="s">
        <v>821</v>
      </c>
      <c r="B462" s="18" t="s">
        <v>823</v>
      </c>
      <c r="C462" s="2" t="s">
        <v>824</v>
      </c>
      <c r="D462" s="2" t="s">
        <v>825</v>
      </c>
      <c r="E462" t="s">
        <v>833</v>
      </c>
      <c r="F462" s="3"/>
    </row>
    <row r="463" spans="1:6" x14ac:dyDescent="0.25">
      <c r="A463" s="2" t="s">
        <v>821</v>
      </c>
      <c r="B463" s="18" t="s">
        <v>96</v>
      </c>
      <c r="C463" s="2" t="s">
        <v>97</v>
      </c>
      <c r="D463" s="2" t="s">
        <v>98</v>
      </c>
      <c r="E463" t="s">
        <v>833</v>
      </c>
      <c r="F463" s="3"/>
    </row>
    <row r="464" spans="1:6" x14ac:dyDescent="0.25">
      <c r="A464" s="2" t="s">
        <v>821</v>
      </c>
      <c r="B464" s="2" t="s">
        <v>2</v>
      </c>
      <c r="C464" s="2" t="s">
        <v>826</v>
      </c>
      <c r="D464" s="2" t="s">
        <v>827</v>
      </c>
      <c r="E464" s="22" t="s">
        <v>1168</v>
      </c>
      <c r="F464" s="3"/>
    </row>
    <row r="465" spans="1:6" ht="30" x14ac:dyDescent="0.25">
      <c r="A465" s="2" t="s">
        <v>821</v>
      </c>
      <c r="B465" s="18" t="s">
        <v>126</v>
      </c>
      <c r="C465" s="2" t="s">
        <v>375</v>
      </c>
      <c r="D465" s="2" t="s">
        <v>128</v>
      </c>
      <c r="E465" t="s">
        <v>833</v>
      </c>
      <c r="F465" s="3"/>
    </row>
    <row r="466" spans="1:6" x14ac:dyDescent="0.25">
      <c r="A466" s="2" t="s">
        <v>821</v>
      </c>
      <c r="B466" s="18" t="s">
        <v>386</v>
      </c>
      <c r="C466" s="2" t="s">
        <v>387</v>
      </c>
      <c r="D466" s="2" t="s">
        <v>387</v>
      </c>
      <c r="E466" t="s">
        <v>833</v>
      </c>
      <c r="F466" s="3"/>
    </row>
    <row r="467" spans="1:6" x14ac:dyDescent="0.25">
      <c r="A467" s="2" t="s">
        <v>821</v>
      </c>
      <c r="B467" s="18" t="s">
        <v>4</v>
      </c>
      <c r="C467" s="2" t="s">
        <v>12</v>
      </c>
      <c r="D467" s="2" t="s">
        <v>13</v>
      </c>
      <c r="E467" t="s">
        <v>833</v>
      </c>
      <c r="F467" s="3"/>
    </row>
    <row r="468" spans="1:6" x14ac:dyDescent="0.25">
      <c r="A468" s="2" t="s">
        <v>821</v>
      </c>
      <c r="B468" s="18" t="s">
        <v>14</v>
      </c>
      <c r="C468" s="2" t="s">
        <v>15</v>
      </c>
      <c r="D468" s="2" t="s">
        <v>343</v>
      </c>
      <c r="E468" t="s">
        <v>833</v>
      </c>
      <c r="F468" s="3"/>
    </row>
    <row r="469" spans="1:6" ht="30" x14ac:dyDescent="0.25">
      <c r="A469" s="2" t="s">
        <v>821</v>
      </c>
      <c r="B469" s="18" t="s">
        <v>172</v>
      </c>
      <c r="C469" s="2" t="s">
        <v>389</v>
      </c>
      <c r="D469" s="2" t="s">
        <v>174</v>
      </c>
      <c r="E469" t="s">
        <v>833</v>
      </c>
      <c r="F469" s="3"/>
    </row>
    <row r="470" spans="1:6" x14ac:dyDescent="0.25">
      <c r="A470" s="2" t="s">
        <v>821</v>
      </c>
      <c r="B470" s="2" t="s">
        <v>828</v>
      </c>
      <c r="C470" s="2" t="s">
        <v>829</v>
      </c>
      <c r="D470" s="2" t="s">
        <v>830</v>
      </c>
      <c r="E470" s="22" t="s">
        <v>1182</v>
      </c>
      <c r="F470" s="3"/>
    </row>
    <row r="471" spans="1:6" ht="30" x14ac:dyDescent="0.25">
      <c r="A471" s="2" t="s">
        <v>821</v>
      </c>
      <c r="B471" s="2" t="s">
        <v>306</v>
      </c>
      <c r="C471" s="2" t="s">
        <v>308</v>
      </c>
      <c r="D471" s="2" t="s">
        <v>308</v>
      </c>
      <c r="E471" s="21" t="s">
        <v>1152</v>
      </c>
      <c r="F471" s="3"/>
    </row>
    <row r="472" spans="1:6" ht="30" x14ac:dyDescent="0.25">
      <c r="A472" s="2" t="s">
        <v>821</v>
      </c>
      <c r="B472" s="2" t="s">
        <v>820</v>
      </c>
      <c r="C472" s="2" t="s">
        <v>344</v>
      </c>
      <c r="D472" s="2" t="s">
        <v>345</v>
      </c>
      <c r="E472" s="22" t="s">
        <v>1153</v>
      </c>
      <c r="F472" s="3"/>
    </row>
    <row r="473" spans="1:6" ht="45" x14ac:dyDescent="0.25">
      <c r="A473" s="2" t="s">
        <v>821</v>
      </c>
      <c r="B473" s="18" t="s">
        <v>256</v>
      </c>
      <c r="C473" s="2" t="s">
        <v>831</v>
      </c>
      <c r="D473" s="2" t="s">
        <v>832</v>
      </c>
      <c r="E473" t="s">
        <v>833</v>
      </c>
      <c r="F473" s="3"/>
    </row>
    <row r="474" spans="1:6" x14ac:dyDescent="0.25">
      <c r="A474" s="2" t="s">
        <v>821</v>
      </c>
      <c r="B474" s="18" t="s">
        <v>5</v>
      </c>
      <c r="C474" s="2" t="s">
        <v>22</v>
      </c>
      <c r="D474" s="2" t="s">
        <v>23</v>
      </c>
      <c r="E474" t="s">
        <v>833</v>
      </c>
      <c r="F474" s="3"/>
    </row>
    <row r="475" spans="1:6" ht="30" x14ac:dyDescent="0.25">
      <c r="A475" s="2" t="s">
        <v>821</v>
      </c>
      <c r="B475" s="18" t="s">
        <v>24</v>
      </c>
      <c r="C475" s="2" t="s">
        <v>25</v>
      </c>
      <c r="D475" s="2" t="s">
        <v>26</v>
      </c>
      <c r="E475" t="s">
        <v>833</v>
      </c>
      <c r="F475" s="3"/>
    </row>
    <row r="476" spans="1:6" ht="45" x14ac:dyDescent="0.25">
      <c r="A476" s="2" t="s">
        <v>821</v>
      </c>
      <c r="B476" s="2" t="s">
        <v>273</v>
      </c>
      <c r="C476" s="2" t="s">
        <v>443</v>
      </c>
      <c r="D476" s="2" t="s">
        <v>275</v>
      </c>
      <c r="E476" t="s">
        <v>1196</v>
      </c>
      <c r="F476" s="3"/>
    </row>
    <row r="477" spans="1:6" x14ac:dyDescent="0.25">
      <c r="A477" s="2" t="s">
        <v>821</v>
      </c>
      <c r="B477" s="18" t="s">
        <v>278</v>
      </c>
      <c r="C477" s="2" t="s">
        <v>444</v>
      </c>
      <c r="D477" s="2" t="s">
        <v>445</v>
      </c>
      <c r="E477" t="s">
        <v>833</v>
      </c>
      <c r="F477" s="3"/>
    </row>
    <row r="478" spans="1:6" x14ac:dyDescent="0.25">
      <c r="A478" s="2" t="s">
        <v>821</v>
      </c>
      <c r="B478" s="2" t="s">
        <v>833</v>
      </c>
      <c r="C478" s="2" t="s">
        <v>834</v>
      </c>
      <c r="D478" s="2" t="s">
        <v>835</v>
      </c>
      <c r="E478" s="22" t="s">
        <v>1199</v>
      </c>
      <c r="F478" s="3"/>
    </row>
    <row r="479" spans="1:6" x14ac:dyDescent="0.25">
      <c r="A479" s="2" t="s">
        <v>821</v>
      </c>
      <c r="B479" s="18" t="s">
        <v>289</v>
      </c>
      <c r="C479" s="2" t="s">
        <v>836</v>
      </c>
      <c r="D479" s="2" t="s">
        <v>291</v>
      </c>
      <c r="E479" t="s">
        <v>833</v>
      </c>
      <c r="F479" s="3"/>
    </row>
    <row r="480" spans="1:6" x14ac:dyDescent="0.25">
      <c r="A480" s="2" t="s">
        <v>821</v>
      </c>
      <c r="B480" s="2" t="s">
        <v>837</v>
      </c>
      <c r="C480" s="2" t="s">
        <v>838</v>
      </c>
      <c r="D480" s="2" t="s">
        <v>839</v>
      </c>
      <c r="E480" t="s">
        <v>1199</v>
      </c>
      <c r="F480" s="3"/>
    </row>
    <row r="481" spans="1:6" x14ac:dyDescent="0.25">
      <c r="A481" s="2" t="s">
        <v>821</v>
      </c>
      <c r="B481" s="18" t="s">
        <v>295</v>
      </c>
      <c r="C481" s="2" t="s">
        <v>840</v>
      </c>
      <c r="D481" s="2" t="s">
        <v>297</v>
      </c>
      <c r="E481" t="s">
        <v>833</v>
      </c>
      <c r="F481" s="3"/>
    </row>
    <row r="482" spans="1:6" x14ac:dyDescent="0.25">
      <c r="A482" s="2" t="s">
        <v>821</v>
      </c>
      <c r="B482" s="2" t="s">
        <v>841</v>
      </c>
      <c r="C482" s="2" t="s">
        <v>842</v>
      </c>
      <c r="D482" s="2" t="s">
        <v>841</v>
      </c>
      <c r="E482" t="s">
        <v>1199</v>
      </c>
      <c r="F482" s="3"/>
    </row>
    <row r="483" spans="1:6" ht="45" x14ac:dyDescent="0.25">
      <c r="A483" s="2" t="s">
        <v>844</v>
      </c>
      <c r="B483" s="2" t="s">
        <v>6</v>
      </c>
      <c r="C483" s="2" t="s">
        <v>8</v>
      </c>
      <c r="D483" s="2" t="s">
        <v>9</v>
      </c>
      <c r="E483" s="21" t="s">
        <v>1061</v>
      </c>
      <c r="F483" s="3"/>
    </row>
    <row r="484" spans="1:6" x14ac:dyDescent="0.25">
      <c r="A484" s="2" t="s">
        <v>844</v>
      </c>
      <c r="B484" s="2" t="s">
        <v>364</v>
      </c>
      <c r="C484" s="2" t="s">
        <v>365</v>
      </c>
      <c r="D484" s="2" t="s">
        <v>365</v>
      </c>
      <c r="E484" s="22" t="s">
        <v>1166</v>
      </c>
      <c r="F484" s="3"/>
    </row>
    <row r="485" spans="1:6" x14ac:dyDescent="0.25">
      <c r="A485" s="2" t="s">
        <v>873</v>
      </c>
      <c r="B485" s="2" t="s">
        <v>546</v>
      </c>
      <c r="C485" s="2" t="s">
        <v>547</v>
      </c>
      <c r="D485" s="2" t="s">
        <v>548</v>
      </c>
      <c r="E485" s="20" t="s">
        <v>1110</v>
      </c>
      <c r="F485" s="3"/>
    </row>
    <row r="486" spans="1:6" ht="45" x14ac:dyDescent="0.25">
      <c r="A486" s="2" t="s">
        <v>844</v>
      </c>
      <c r="B486" s="2" t="s">
        <v>31</v>
      </c>
      <c r="C486" s="2" t="s">
        <v>847</v>
      </c>
      <c r="D486" s="2" t="s">
        <v>107</v>
      </c>
      <c r="E486" s="22" t="s">
        <v>1171</v>
      </c>
      <c r="F486" s="3"/>
    </row>
    <row r="487" spans="1:6" x14ac:dyDescent="0.25">
      <c r="A487" s="2" t="s">
        <v>844</v>
      </c>
      <c r="B487" s="18" t="s">
        <v>4</v>
      </c>
      <c r="C487" s="2" t="s">
        <v>12</v>
      </c>
      <c r="D487" s="2" t="s">
        <v>13</v>
      </c>
      <c r="E487" t="s">
        <v>833</v>
      </c>
      <c r="F487" s="3"/>
    </row>
    <row r="488" spans="1:6" x14ac:dyDescent="0.25">
      <c r="A488" s="2" t="s">
        <v>844</v>
      </c>
      <c r="B488" s="18" t="s">
        <v>14</v>
      </c>
      <c r="C488" s="2" t="s">
        <v>15</v>
      </c>
      <c r="D488" s="2" t="s">
        <v>16</v>
      </c>
      <c r="E488" t="s">
        <v>833</v>
      </c>
      <c r="F488" s="3"/>
    </row>
    <row r="489" spans="1:6" ht="30" x14ac:dyDescent="0.25">
      <c r="A489" s="2" t="s">
        <v>844</v>
      </c>
      <c r="B489" s="2" t="s">
        <v>453</v>
      </c>
      <c r="C489" s="2" t="s">
        <v>454</v>
      </c>
      <c r="D489" s="2" t="s">
        <v>455</v>
      </c>
      <c r="E489" s="21" t="s">
        <v>1061</v>
      </c>
      <c r="F489" s="3"/>
    </row>
    <row r="490" spans="1:6" ht="30" x14ac:dyDescent="0.25">
      <c r="A490" s="2" t="s">
        <v>844</v>
      </c>
      <c r="B490" s="2" t="s">
        <v>848</v>
      </c>
      <c r="C490" s="2" t="s">
        <v>849</v>
      </c>
      <c r="D490" s="2" t="s">
        <v>850</v>
      </c>
      <c r="E490" s="22" t="s">
        <v>1181</v>
      </c>
      <c r="F490" s="3"/>
    </row>
    <row r="491" spans="1:6" x14ac:dyDescent="0.25">
      <c r="A491" s="2" t="s">
        <v>844</v>
      </c>
      <c r="B491" s="2" t="s">
        <v>340</v>
      </c>
      <c r="C491" s="2" t="s">
        <v>816</v>
      </c>
      <c r="D491" s="2" t="s">
        <v>816</v>
      </c>
      <c r="E491" s="22" t="s">
        <v>1183</v>
      </c>
      <c r="F491" s="3"/>
    </row>
    <row r="492" spans="1:6" ht="30" x14ac:dyDescent="0.25">
      <c r="A492" s="2" t="s">
        <v>844</v>
      </c>
      <c r="B492" s="2" t="s">
        <v>851</v>
      </c>
      <c r="C492" s="2" t="s">
        <v>852</v>
      </c>
      <c r="D492" s="2" t="s">
        <v>853</v>
      </c>
      <c r="E492" s="21" t="s">
        <v>1152</v>
      </c>
      <c r="F492" s="3"/>
    </row>
    <row r="493" spans="1:6" x14ac:dyDescent="0.25">
      <c r="A493" s="2" t="s">
        <v>844</v>
      </c>
      <c r="B493" s="2" t="s">
        <v>854</v>
      </c>
      <c r="C493" s="2" t="s">
        <v>855</v>
      </c>
      <c r="D493" s="2" t="s">
        <v>856</v>
      </c>
      <c r="E493" s="22" t="s">
        <v>1146</v>
      </c>
      <c r="F493" s="3"/>
    </row>
    <row r="494" spans="1:6" ht="60" x14ac:dyDescent="0.25">
      <c r="A494" s="2" t="s">
        <v>844</v>
      </c>
      <c r="B494" s="2" t="s">
        <v>857</v>
      </c>
      <c r="C494" s="2" t="s">
        <v>858</v>
      </c>
      <c r="D494" s="2" t="s">
        <v>859</v>
      </c>
      <c r="E494" s="22" t="s">
        <v>1190</v>
      </c>
      <c r="F494" s="3"/>
    </row>
    <row r="495" spans="1:6" ht="30" x14ac:dyDescent="0.25">
      <c r="A495" s="2" t="s">
        <v>695</v>
      </c>
      <c r="B495" s="2" t="s">
        <v>743</v>
      </c>
      <c r="C495" s="2" t="s">
        <v>744</v>
      </c>
      <c r="D495" s="2" t="s">
        <v>745</v>
      </c>
      <c r="E495" s="22" t="s">
        <v>1202</v>
      </c>
      <c r="F495" s="3"/>
    </row>
    <row r="496" spans="1:6" x14ac:dyDescent="0.25">
      <c r="A496" s="2" t="s">
        <v>760</v>
      </c>
      <c r="B496" s="2" t="s">
        <v>684</v>
      </c>
      <c r="C496" s="2" t="s">
        <v>685</v>
      </c>
      <c r="D496" s="2" t="s">
        <v>686</v>
      </c>
      <c r="E496" s="20" t="s">
        <v>1210</v>
      </c>
      <c r="F496" s="3"/>
    </row>
    <row r="497" spans="1:6" ht="30" x14ac:dyDescent="0.25">
      <c r="A497" s="2" t="s">
        <v>844</v>
      </c>
      <c r="B497" s="2" t="s">
        <v>36</v>
      </c>
      <c r="C497" s="2" t="s">
        <v>865</v>
      </c>
      <c r="D497" s="2" t="s">
        <v>125</v>
      </c>
      <c r="E497" s="22" t="s">
        <v>1162</v>
      </c>
      <c r="F497" s="3"/>
    </row>
    <row r="498" spans="1:6" ht="45" x14ac:dyDescent="0.25">
      <c r="A498" s="2" t="s">
        <v>844</v>
      </c>
      <c r="B498" s="18" t="s">
        <v>17</v>
      </c>
      <c r="C498" s="2" t="s">
        <v>18</v>
      </c>
      <c r="D498" s="2" t="s">
        <v>19</v>
      </c>
      <c r="E498" t="s">
        <v>833</v>
      </c>
      <c r="F498" s="3"/>
    </row>
    <row r="499" spans="1:6" x14ac:dyDescent="0.25">
      <c r="A499" s="2" t="s">
        <v>844</v>
      </c>
      <c r="B499" s="18" t="s">
        <v>5</v>
      </c>
      <c r="C499" s="2" t="s">
        <v>22</v>
      </c>
      <c r="D499" s="2" t="s">
        <v>23</v>
      </c>
      <c r="E499" t="s">
        <v>833</v>
      </c>
      <c r="F499" s="3"/>
    </row>
    <row r="500" spans="1:6" ht="30" x14ac:dyDescent="0.25">
      <c r="A500" s="2" t="s">
        <v>844</v>
      </c>
      <c r="B500" s="18" t="s">
        <v>24</v>
      </c>
      <c r="C500" s="2" t="s">
        <v>25</v>
      </c>
      <c r="D500" s="2" t="s">
        <v>26</v>
      </c>
      <c r="E500" t="s">
        <v>833</v>
      </c>
      <c r="F500" s="3"/>
    </row>
    <row r="501" spans="1:6" ht="30" x14ac:dyDescent="0.25">
      <c r="A501" s="2" t="s">
        <v>844</v>
      </c>
      <c r="B501" s="2" t="s">
        <v>866</v>
      </c>
      <c r="C501" s="2" t="s">
        <v>867</v>
      </c>
      <c r="D501" s="2" t="s">
        <v>868</v>
      </c>
      <c r="E501" s="22" t="s">
        <v>1200</v>
      </c>
      <c r="F501" s="3"/>
    </row>
    <row r="502" spans="1:6" x14ac:dyDescent="0.25">
      <c r="A502" s="2" t="s">
        <v>844</v>
      </c>
      <c r="B502" s="2" t="s">
        <v>869</v>
      </c>
      <c r="C502" s="2" t="s">
        <v>870</v>
      </c>
      <c r="D502" s="2" t="s">
        <v>871</v>
      </c>
      <c r="E502" t="s">
        <v>1200</v>
      </c>
      <c r="F502" s="3"/>
    </row>
    <row r="503" spans="1:6" x14ac:dyDescent="0.25">
      <c r="A503" s="2" t="s">
        <v>889</v>
      </c>
      <c r="B503" s="2" t="s">
        <v>684</v>
      </c>
      <c r="C503" s="2" t="s">
        <v>685</v>
      </c>
      <c r="D503" s="2" t="s">
        <v>686</v>
      </c>
      <c r="E503" s="20" t="s">
        <v>1210</v>
      </c>
      <c r="F503" s="3"/>
    </row>
    <row r="504" spans="1:6" x14ac:dyDescent="0.25">
      <c r="A504" s="2" t="s">
        <v>872</v>
      </c>
      <c r="B504" s="2" t="s">
        <v>466</v>
      </c>
      <c r="C504" s="2" t="s">
        <v>467</v>
      </c>
      <c r="D504" s="2" t="s">
        <v>468</v>
      </c>
      <c r="E504" s="22" t="s">
        <v>736</v>
      </c>
      <c r="F504" s="3"/>
    </row>
    <row r="505" spans="1:6" ht="30" x14ac:dyDescent="0.25">
      <c r="A505" s="2" t="s">
        <v>872</v>
      </c>
      <c r="B505" s="2" t="s">
        <v>469</v>
      </c>
      <c r="C505" s="2" t="s">
        <v>470</v>
      </c>
      <c r="D505" s="2" t="s">
        <v>471</v>
      </c>
      <c r="E505" t="str">
        <f>VLOOKUP(B505,[1]GWRAIRANALYSIS!$B:$E,4,0)</f>
        <v>Resultat.Resultatværdi</v>
      </c>
      <c r="F505" s="3"/>
    </row>
    <row r="506" spans="1:6" x14ac:dyDescent="0.25">
      <c r="A506" s="2" t="s">
        <v>872</v>
      </c>
      <c r="B506" s="2" t="s">
        <v>472</v>
      </c>
      <c r="C506" s="2" t="s">
        <v>473</v>
      </c>
      <c r="D506" s="2" t="s">
        <v>474</v>
      </c>
      <c r="E506" t="str">
        <f>VLOOKUP(B506,[1]GWRAIRANALYSIS!$B:$E,4,0)</f>
        <v>Aktivitet.Tid</v>
      </c>
      <c r="F506" s="3"/>
    </row>
    <row r="507" spans="1:6" x14ac:dyDescent="0.25">
      <c r="A507" s="2" t="s">
        <v>872</v>
      </c>
      <c r="B507" s="2" t="s">
        <v>475</v>
      </c>
      <c r="C507" s="2" t="s">
        <v>476</v>
      </c>
      <c r="D507" s="2" t="s">
        <v>477</v>
      </c>
      <c r="E507" t="s">
        <v>1074</v>
      </c>
      <c r="F507" s="3"/>
    </row>
    <row r="508" spans="1:6" x14ac:dyDescent="0.25">
      <c r="A508" s="2" t="s">
        <v>872</v>
      </c>
      <c r="B508" s="2" t="s">
        <v>478</v>
      </c>
      <c r="C508" s="2" t="s">
        <v>479</v>
      </c>
      <c r="D508" s="2" t="s">
        <v>480</v>
      </c>
      <c r="E508" t="str">
        <f>VLOOKUP(B508,[1]GWRAIRANALYSIS!$B:$E,4,0)</f>
        <v>Aktivitet - Anvender - Metode</v>
      </c>
      <c r="F508" s="3"/>
    </row>
    <row r="509" spans="1:6" x14ac:dyDescent="0.25">
      <c r="A509" s="2" t="s">
        <v>950</v>
      </c>
      <c r="B509" s="2" t="s">
        <v>684</v>
      </c>
      <c r="C509" s="2" t="s">
        <v>685</v>
      </c>
      <c r="D509" s="2" t="s">
        <v>686</v>
      </c>
      <c r="E509" s="20" t="s">
        <v>1210</v>
      </c>
      <c r="F509" s="3"/>
    </row>
    <row r="510" spans="1:6" x14ac:dyDescent="0.25">
      <c r="A510" s="2" t="s">
        <v>872</v>
      </c>
      <c r="B510" s="2" t="s">
        <v>484</v>
      </c>
      <c r="C510" s="2" t="s">
        <v>485</v>
      </c>
      <c r="D510" s="2" t="s">
        <v>486</v>
      </c>
      <c r="E510" t="str">
        <f>VLOOKUP(B510,[1]GWRAIRANALYSIS!$B:$E,4,0)</f>
        <v>Aktiviet - HarAnsvarlig - Aktør</v>
      </c>
      <c r="F510" s="3"/>
    </row>
    <row r="511" spans="1:6" x14ac:dyDescent="0.25">
      <c r="A511" s="2" t="s">
        <v>872</v>
      </c>
      <c r="B511" s="2" t="s">
        <v>487</v>
      </c>
      <c r="C511" s="2" t="s">
        <v>488</v>
      </c>
      <c r="D511" s="2" t="s">
        <v>489</v>
      </c>
      <c r="E511" s="4" t="s">
        <v>1121</v>
      </c>
      <c r="F511" s="3"/>
    </row>
    <row r="512" spans="1:6" x14ac:dyDescent="0.25">
      <c r="A512" s="2" t="s">
        <v>872</v>
      </c>
      <c r="B512" s="2" t="s">
        <v>490</v>
      </c>
      <c r="C512" s="2" t="s">
        <v>491</v>
      </c>
      <c r="D512" s="2" t="s">
        <v>492</v>
      </c>
      <c r="E512" t="str">
        <f>VLOOKUP(B512,[1]GWRAIRANALYSIS!$B:$E,4,0)</f>
        <v>Aktivitet - Aktivitetssted - Lokalitet</v>
      </c>
      <c r="F512" s="3"/>
    </row>
    <row r="513" spans="1:6" ht="30" x14ac:dyDescent="0.25">
      <c r="A513" s="2" t="s">
        <v>872</v>
      </c>
      <c r="B513" s="2" t="s">
        <v>493</v>
      </c>
      <c r="C513" s="2" t="s">
        <v>494</v>
      </c>
      <c r="D513" s="2" t="s">
        <v>495</v>
      </c>
      <c r="E513" s="4" t="s">
        <v>1126</v>
      </c>
      <c r="F513" s="3"/>
    </row>
    <row r="514" spans="1:6" x14ac:dyDescent="0.25">
      <c r="A514" s="2" t="s">
        <v>532</v>
      </c>
      <c r="B514" s="2" t="s">
        <v>549</v>
      </c>
      <c r="C514" s="2" t="s">
        <v>550</v>
      </c>
      <c r="D514" s="2" t="s">
        <v>551</v>
      </c>
      <c r="E514" s="25" t="s">
        <v>1110</v>
      </c>
      <c r="F514" s="3"/>
    </row>
    <row r="515" spans="1:6" x14ac:dyDescent="0.25">
      <c r="A515" s="2" t="s">
        <v>958</v>
      </c>
      <c r="B515" s="2" t="s">
        <v>684</v>
      </c>
      <c r="C515" s="2" t="s">
        <v>685</v>
      </c>
      <c r="D515" s="2" t="s">
        <v>686</v>
      </c>
      <c r="E515" s="20" t="s">
        <v>1210</v>
      </c>
      <c r="F515" s="3"/>
    </row>
    <row r="516" spans="1:6" ht="30" x14ac:dyDescent="0.25">
      <c r="A516" s="2" t="s">
        <v>872</v>
      </c>
      <c r="B516" s="2" t="s">
        <v>500</v>
      </c>
      <c r="C516" s="2" t="s">
        <v>501</v>
      </c>
      <c r="D516" s="2" t="s">
        <v>502</v>
      </c>
      <c r="E516" t="s">
        <v>1109</v>
      </c>
      <c r="F516" s="3"/>
    </row>
    <row r="517" spans="1:6" x14ac:dyDescent="0.25">
      <c r="A517" s="2" t="s">
        <v>872</v>
      </c>
      <c r="B517" s="18" t="s">
        <v>4</v>
      </c>
      <c r="C517" s="2" t="s">
        <v>12</v>
      </c>
      <c r="D517" s="2" t="s">
        <v>13</v>
      </c>
      <c r="E517" t="s">
        <v>1201</v>
      </c>
      <c r="F517" s="3"/>
    </row>
    <row r="518" spans="1:6" x14ac:dyDescent="0.25">
      <c r="A518" s="2" t="s">
        <v>872</v>
      </c>
      <c r="B518" s="18" t="s">
        <v>14</v>
      </c>
      <c r="C518" s="2" t="s">
        <v>15</v>
      </c>
      <c r="D518" s="2" t="s">
        <v>343</v>
      </c>
      <c r="E518" t="s">
        <v>1201</v>
      </c>
      <c r="F518" s="3"/>
    </row>
    <row r="519" spans="1:6" x14ac:dyDescent="0.25">
      <c r="A519" s="2" t="s">
        <v>872</v>
      </c>
      <c r="B519" s="2" t="s">
        <v>503</v>
      </c>
      <c r="C519" s="2" t="s">
        <v>504</v>
      </c>
      <c r="D519" s="2" t="s">
        <v>505</v>
      </c>
      <c r="E519" s="4" t="s">
        <v>1063</v>
      </c>
      <c r="F519" s="3"/>
    </row>
    <row r="520" spans="1:6" x14ac:dyDescent="0.25">
      <c r="A520" s="2" t="s">
        <v>872</v>
      </c>
      <c r="B520" s="2" t="s">
        <v>506</v>
      </c>
      <c r="C520" s="2" t="s">
        <v>507</v>
      </c>
      <c r="D520" s="2" t="s">
        <v>508</v>
      </c>
      <c r="E520" t="s">
        <v>1059</v>
      </c>
      <c r="F520" s="3"/>
    </row>
    <row r="521" spans="1:6" ht="30" x14ac:dyDescent="0.25">
      <c r="A521" s="2" t="s">
        <v>872</v>
      </c>
      <c r="B521" s="2" t="s">
        <v>509</v>
      </c>
      <c r="C521" s="2" t="s">
        <v>510</v>
      </c>
      <c r="D521" s="2" t="s">
        <v>511</v>
      </c>
      <c r="E521" t="s">
        <v>1108</v>
      </c>
      <c r="F521" s="3"/>
    </row>
    <row r="522" spans="1:6" x14ac:dyDescent="0.25">
      <c r="A522" s="2" t="s">
        <v>872</v>
      </c>
      <c r="B522" s="2" t="s">
        <v>512</v>
      </c>
      <c r="C522" s="2" t="s">
        <v>513</v>
      </c>
      <c r="D522" s="2" t="s">
        <v>514</v>
      </c>
      <c r="E522" t="s">
        <v>1073</v>
      </c>
      <c r="F522" s="3"/>
    </row>
    <row r="523" spans="1:6" x14ac:dyDescent="0.25">
      <c r="A523" s="2" t="s">
        <v>872</v>
      </c>
      <c r="B523" s="2" t="s">
        <v>34</v>
      </c>
      <c r="C523" s="2" t="s">
        <v>515</v>
      </c>
      <c r="D523" s="2" t="s">
        <v>35</v>
      </c>
      <c r="E523" t="s">
        <v>1107</v>
      </c>
      <c r="F523" s="3"/>
    </row>
    <row r="524" spans="1:6" x14ac:dyDescent="0.25">
      <c r="A524" s="2" t="s">
        <v>872</v>
      </c>
      <c r="B524" s="2" t="s">
        <v>516</v>
      </c>
      <c r="C524" s="2" t="s">
        <v>517</v>
      </c>
      <c r="D524" s="2" t="s">
        <v>518</v>
      </c>
      <c r="E524" s="4" t="s">
        <v>1106</v>
      </c>
      <c r="F524" s="3"/>
    </row>
    <row r="525" spans="1:6" x14ac:dyDescent="0.25">
      <c r="A525" s="2" t="s">
        <v>873</v>
      </c>
      <c r="B525" s="2" t="s">
        <v>549</v>
      </c>
      <c r="C525" s="2" t="s">
        <v>550</v>
      </c>
      <c r="D525" s="2" t="s">
        <v>551</v>
      </c>
      <c r="E525" s="25" t="s">
        <v>1110</v>
      </c>
      <c r="F525" s="3"/>
    </row>
    <row r="526" spans="1:6" x14ac:dyDescent="0.25">
      <c r="A526" s="2" t="s">
        <v>872</v>
      </c>
      <c r="B526" s="2" t="s">
        <v>522</v>
      </c>
      <c r="C526" s="2" t="s">
        <v>523</v>
      </c>
      <c r="D526" s="2" t="s">
        <v>524</v>
      </c>
      <c r="E526" s="4" t="s">
        <v>1127</v>
      </c>
      <c r="F526" s="3"/>
    </row>
    <row r="527" spans="1:6" x14ac:dyDescent="0.25">
      <c r="A527" s="2" t="s">
        <v>872</v>
      </c>
      <c r="B527" s="2" t="s">
        <v>525</v>
      </c>
      <c r="C527" s="2" t="s">
        <v>526</v>
      </c>
      <c r="D527" s="2" t="s">
        <v>527</v>
      </c>
      <c r="E527" s="4" t="s">
        <v>29</v>
      </c>
      <c r="F527" s="3"/>
    </row>
    <row r="528" spans="1:6" ht="30" x14ac:dyDescent="0.25">
      <c r="A528" s="2" t="s">
        <v>872</v>
      </c>
      <c r="B528" s="2" t="s">
        <v>528</v>
      </c>
      <c r="C528" s="2" t="s">
        <v>529</v>
      </c>
      <c r="D528" s="2" t="s">
        <v>530</v>
      </c>
      <c r="E528" t="s">
        <v>1080</v>
      </c>
      <c r="F528" s="3"/>
    </row>
    <row r="529" spans="1:6" x14ac:dyDescent="0.25">
      <c r="A529" s="2" t="s">
        <v>872</v>
      </c>
      <c r="B529" s="2" t="s">
        <v>28</v>
      </c>
      <c r="C529" s="2" t="s">
        <v>531</v>
      </c>
      <c r="D529" s="2" t="s">
        <v>29</v>
      </c>
      <c r="E529" t="s">
        <v>29</v>
      </c>
      <c r="F529" s="3"/>
    </row>
    <row r="530" spans="1:6" x14ac:dyDescent="0.25">
      <c r="A530" s="2" t="s">
        <v>872</v>
      </c>
      <c r="B530" s="18" t="s">
        <v>5</v>
      </c>
      <c r="C530" s="2" t="s">
        <v>22</v>
      </c>
      <c r="D530" s="2" t="s">
        <v>23</v>
      </c>
      <c r="E530" t="s">
        <v>1201</v>
      </c>
      <c r="F530" s="3"/>
    </row>
    <row r="531" spans="1:6" ht="30" x14ac:dyDescent="0.25">
      <c r="A531" s="2" t="s">
        <v>872</v>
      </c>
      <c r="B531" s="18" t="s">
        <v>24</v>
      </c>
      <c r="C531" s="2" t="s">
        <v>25</v>
      </c>
      <c r="D531" s="2" t="s">
        <v>26</v>
      </c>
      <c r="E531" t="s">
        <v>1201</v>
      </c>
      <c r="F531" s="3"/>
    </row>
    <row r="532" spans="1:6" x14ac:dyDescent="0.25">
      <c r="A532" s="2" t="s">
        <v>809</v>
      </c>
      <c r="B532" s="2" t="s">
        <v>641</v>
      </c>
      <c r="C532" s="2" t="s">
        <v>471</v>
      </c>
      <c r="D532" s="2" t="s">
        <v>471</v>
      </c>
      <c r="E532" s="20" t="s">
        <v>1110</v>
      </c>
      <c r="F532" s="3"/>
    </row>
    <row r="533" spans="1:6" ht="30" x14ac:dyDescent="0.25">
      <c r="A533" s="2" t="s">
        <v>898</v>
      </c>
      <c r="B533" s="2" t="s">
        <v>641</v>
      </c>
      <c r="C533" s="2" t="s">
        <v>696</v>
      </c>
      <c r="D533" s="2" t="s">
        <v>471</v>
      </c>
      <c r="E533" s="20" t="s">
        <v>1110</v>
      </c>
      <c r="F533" s="3"/>
    </row>
    <row r="534" spans="1:6" x14ac:dyDescent="0.25">
      <c r="A534" s="2" t="s">
        <v>1041</v>
      </c>
      <c r="B534" s="2" t="s">
        <v>1054</v>
      </c>
      <c r="C534" s="2" t="s">
        <v>1055</v>
      </c>
      <c r="D534" s="2" t="s">
        <v>1056</v>
      </c>
      <c r="E534" s="22" t="s">
        <v>1110</v>
      </c>
      <c r="F534" s="3"/>
    </row>
    <row r="535" spans="1:6" x14ac:dyDescent="0.25">
      <c r="A535" s="2" t="s">
        <v>873</v>
      </c>
      <c r="B535" s="2" t="s">
        <v>541</v>
      </c>
      <c r="C535" s="2" t="s">
        <v>542</v>
      </c>
      <c r="D535" s="2" t="s">
        <v>543</v>
      </c>
      <c r="E535" t="s">
        <v>1095</v>
      </c>
      <c r="F535" s="3"/>
    </row>
    <row r="536" spans="1:6" x14ac:dyDescent="0.25">
      <c r="A536" s="2" t="s">
        <v>873</v>
      </c>
      <c r="B536" s="2" t="s">
        <v>544</v>
      </c>
      <c r="C536" s="2" t="s">
        <v>545</v>
      </c>
      <c r="D536" s="2" t="s">
        <v>116</v>
      </c>
      <c r="E536" s="4" t="s">
        <v>1112</v>
      </c>
      <c r="F536" s="3"/>
    </row>
    <row r="537" spans="1:6" x14ac:dyDescent="0.25">
      <c r="A537" s="2" t="s">
        <v>773</v>
      </c>
      <c r="B537" s="2" t="s">
        <v>791</v>
      </c>
      <c r="C537" s="2" t="s">
        <v>792</v>
      </c>
      <c r="D537" s="2" t="s">
        <v>792</v>
      </c>
      <c r="E537" s="22" t="s">
        <v>1110</v>
      </c>
      <c r="F537" s="3"/>
    </row>
    <row r="538" spans="1:6" x14ac:dyDescent="0.25">
      <c r="A538" s="2" t="s">
        <v>773</v>
      </c>
      <c r="B538" s="2" t="s">
        <v>785</v>
      </c>
      <c r="C538" s="2" t="s">
        <v>786</v>
      </c>
      <c r="D538" s="2" t="s">
        <v>787</v>
      </c>
      <c r="E538" s="22" t="s">
        <v>1110</v>
      </c>
      <c r="F538" s="3"/>
    </row>
    <row r="539" spans="1:6" x14ac:dyDescent="0.25">
      <c r="A539" s="2" t="s">
        <v>873</v>
      </c>
      <c r="B539" s="18" t="s">
        <v>4</v>
      </c>
      <c r="C539" s="2" t="s">
        <v>12</v>
      </c>
      <c r="D539" s="2" t="s">
        <v>13</v>
      </c>
      <c r="E539" t="s">
        <v>1201</v>
      </c>
      <c r="F539" s="3"/>
    </row>
    <row r="540" spans="1:6" x14ac:dyDescent="0.25">
      <c r="A540" s="2" t="s">
        <v>873</v>
      </c>
      <c r="B540" s="18" t="s">
        <v>14</v>
      </c>
      <c r="C540" s="2" t="s">
        <v>15</v>
      </c>
      <c r="D540" s="2" t="s">
        <v>16</v>
      </c>
      <c r="E540" t="s">
        <v>1201</v>
      </c>
      <c r="F540" s="3"/>
    </row>
    <row r="541" spans="1:6" x14ac:dyDescent="0.25">
      <c r="A541" s="2" t="s">
        <v>873</v>
      </c>
      <c r="B541" s="2" t="s">
        <v>503</v>
      </c>
      <c r="C541" s="2" t="s">
        <v>553</v>
      </c>
      <c r="D541" s="2" t="s">
        <v>554</v>
      </c>
      <c r="E541" s="4" t="s">
        <v>1063</v>
      </c>
      <c r="F541" s="3"/>
    </row>
    <row r="542" spans="1:6" x14ac:dyDescent="0.25">
      <c r="A542" s="2" t="s">
        <v>873</v>
      </c>
      <c r="B542" s="2" t="s">
        <v>506</v>
      </c>
      <c r="C542" s="2" t="s">
        <v>555</v>
      </c>
      <c r="D542" s="2" t="s">
        <v>508</v>
      </c>
      <c r="E542" t="s">
        <v>1059</v>
      </c>
      <c r="F542" s="3"/>
    </row>
    <row r="543" spans="1:6" ht="30" x14ac:dyDescent="0.25">
      <c r="A543" s="2" t="s">
        <v>39</v>
      </c>
      <c r="B543" s="2" t="s">
        <v>178</v>
      </c>
      <c r="C543" s="2" t="s">
        <v>179</v>
      </c>
      <c r="D543" s="2" t="s">
        <v>180</v>
      </c>
      <c r="E543" s="26" t="s">
        <v>1202</v>
      </c>
      <c r="F543" s="3"/>
    </row>
    <row r="544" spans="1:6" x14ac:dyDescent="0.25">
      <c r="A544" s="2" t="s">
        <v>873</v>
      </c>
      <c r="B544" s="2" t="s">
        <v>828</v>
      </c>
      <c r="C544" s="2" t="s">
        <v>877</v>
      </c>
      <c r="D544" s="2" t="s">
        <v>878</v>
      </c>
      <c r="E544" s="22" t="s">
        <v>1182</v>
      </c>
      <c r="F544" s="3"/>
    </row>
    <row r="545" spans="1:6" x14ac:dyDescent="0.25">
      <c r="A545" s="2" t="s">
        <v>873</v>
      </c>
      <c r="B545" s="2" t="s">
        <v>879</v>
      </c>
      <c r="C545" s="2" t="s">
        <v>880</v>
      </c>
      <c r="D545" s="2" t="s">
        <v>881</v>
      </c>
      <c r="E545" s="22" t="s">
        <v>1186</v>
      </c>
      <c r="F545" s="3"/>
    </row>
    <row r="546" spans="1:6" x14ac:dyDescent="0.25">
      <c r="A546" s="2" t="s">
        <v>873</v>
      </c>
      <c r="B546" s="2" t="s">
        <v>882</v>
      </c>
      <c r="C546" s="2" t="s">
        <v>883</v>
      </c>
      <c r="D546" s="2" t="s">
        <v>884</v>
      </c>
      <c r="E546" s="22" t="s">
        <v>1186</v>
      </c>
      <c r="F546" s="3"/>
    </row>
    <row r="547" spans="1:6" ht="30" x14ac:dyDescent="0.25">
      <c r="A547" s="2" t="s">
        <v>873</v>
      </c>
      <c r="B547" s="2" t="s">
        <v>885</v>
      </c>
      <c r="C547" s="2" t="s">
        <v>886</v>
      </c>
      <c r="D547" s="2" t="s">
        <v>887</v>
      </c>
      <c r="E547" s="22" t="s">
        <v>1173</v>
      </c>
      <c r="F547" s="3"/>
    </row>
    <row r="548" spans="1:6" ht="45" x14ac:dyDescent="0.25">
      <c r="A548" s="2" t="s">
        <v>873</v>
      </c>
      <c r="B548" s="2" t="s">
        <v>306</v>
      </c>
      <c r="C548" s="2" t="s">
        <v>307</v>
      </c>
      <c r="D548" s="2" t="s">
        <v>308</v>
      </c>
      <c r="E548" s="22" t="s">
        <v>1062</v>
      </c>
      <c r="F548" s="3"/>
    </row>
    <row r="549" spans="1:6" x14ac:dyDescent="0.25">
      <c r="A549" s="2" t="s">
        <v>873</v>
      </c>
      <c r="B549" s="2" t="s">
        <v>556</v>
      </c>
      <c r="C549" s="2" t="s">
        <v>557</v>
      </c>
      <c r="D549" s="2" t="s">
        <v>558</v>
      </c>
      <c r="E549" s="20" t="s">
        <v>1072</v>
      </c>
      <c r="F549" s="3"/>
    </row>
    <row r="550" spans="1:6" x14ac:dyDescent="0.25">
      <c r="A550" s="2" t="s">
        <v>873</v>
      </c>
      <c r="B550" s="2" t="s">
        <v>559</v>
      </c>
      <c r="C550" s="2" t="s">
        <v>560</v>
      </c>
      <c r="D550" s="2" t="s">
        <v>561</v>
      </c>
      <c r="E550" s="20" t="s">
        <v>1111</v>
      </c>
      <c r="F550" s="3"/>
    </row>
    <row r="551" spans="1:6" x14ac:dyDescent="0.25">
      <c r="A551" s="2" t="s">
        <v>873</v>
      </c>
      <c r="B551" s="2" t="s">
        <v>562</v>
      </c>
      <c r="C551" s="2" t="s">
        <v>563</v>
      </c>
      <c r="D551" s="2" t="s">
        <v>564</v>
      </c>
      <c r="E551" s="20" t="s">
        <v>1059</v>
      </c>
      <c r="F551" s="3"/>
    </row>
    <row r="552" spans="1:6" x14ac:dyDescent="0.25">
      <c r="A552" s="2" t="s">
        <v>873</v>
      </c>
      <c r="B552" s="2" t="s">
        <v>565</v>
      </c>
      <c r="C552" s="2" t="s">
        <v>566</v>
      </c>
      <c r="D552" s="2" t="s">
        <v>567</v>
      </c>
      <c r="E552" s="4" t="s">
        <v>1113</v>
      </c>
      <c r="F552" s="3"/>
    </row>
    <row r="553" spans="1:6" x14ac:dyDescent="0.25">
      <c r="A553" s="2" t="s">
        <v>873</v>
      </c>
      <c r="B553" s="2" t="s">
        <v>568</v>
      </c>
      <c r="C553" s="2" t="s">
        <v>569</v>
      </c>
      <c r="D553" s="2" t="s">
        <v>570</v>
      </c>
      <c r="E553" s="4" t="s">
        <v>1115</v>
      </c>
      <c r="F553" s="3"/>
    </row>
    <row r="554" spans="1:6" x14ac:dyDescent="0.25">
      <c r="A554" s="2" t="s">
        <v>873</v>
      </c>
      <c r="B554" s="2" t="s">
        <v>571</v>
      </c>
      <c r="C554" s="2" t="s">
        <v>572</v>
      </c>
      <c r="D554" s="2" t="s">
        <v>573</v>
      </c>
      <c r="E554" s="3" t="s">
        <v>1114</v>
      </c>
      <c r="F554" s="3"/>
    </row>
    <row r="555" spans="1:6" x14ac:dyDescent="0.25">
      <c r="A555" s="2" t="s">
        <v>873</v>
      </c>
      <c r="B555" s="2" t="s">
        <v>574</v>
      </c>
      <c r="C555" s="2" t="s">
        <v>575</v>
      </c>
      <c r="D555" s="2" t="s">
        <v>576</v>
      </c>
      <c r="E555" s="3" t="s">
        <v>1116</v>
      </c>
      <c r="F555" s="3"/>
    </row>
    <row r="556" spans="1:6" ht="30" x14ac:dyDescent="0.25">
      <c r="A556" s="2" t="s">
        <v>873</v>
      </c>
      <c r="B556" s="2" t="s">
        <v>509</v>
      </c>
      <c r="C556" s="2" t="s">
        <v>577</v>
      </c>
      <c r="D556" s="2" t="s">
        <v>511</v>
      </c>
      <c r="E556" s="3" t="s">
        <v>1117</v>
      </c>
      <c r="F556" s="3"/>
    </row>
    <row r="557" spans="1:6" x14ac:dyDescent="0.25">
      <c r="A557" s="2" t="s">
        <v>873</v>
      </c>
      <c r="B557" s="2" t="s">
        <v>34</v>
      </c>
      <c r="C557" s="2" t="s">
        <v>578</v>
      </c>
      <c r="D557" s="2" t="s">
        <v>35</v>
      </c>
      <c r="E557" s="20" t="s">
        <v>1118</v>
      </c>
      <c r="F557" s="3"/>
    </row>
    <row r="558" spans="1:6" x14ac:dyDescent="0.25">
      <c r="A558" s="18" t="s">
        <v>312</v>
      </c>
      <c r="B558" s="18" t="s">
        <v>334</v>
      </c>
      <c r="C558" s="2" t="s">
        <v>335</v>
      </c>
      <c r="D558" s="2" t="s">
        <v>336</v>
      </c>
      <c r="E558" s="24" t="s">
        <v>1201</v>
      </c>
      <c r="F558" s="3"/>
    </row>
    <row r="559" spans="1:6" ht="30" x14ac:dyDescent="0.25">
      <c r="A559" s="2" t="s">
        <v>873</v>
      </c>
      <c r="B559" s="2" t="s">
        <v>582</v>
      </c>
      <c r="C559" s="2" t="s">
        <v>583</v>
      </c>
      <c r="D559" s="2" t="s">
        <v>584</v>
      </c>
      <c r="E559" s="4" t="s">
        <v>1079</v>
      </c>
      <c r="F559" s="3"/>
    </row>
    <row r="560" spans="1:6" x14ac:dyDescent="0.25">
      <c r="A560" s="2" t="s">
        <v>873</v>
      </c>
      <c r="B560" s="2" t="s">
        <v>585</v>
      </c>
      <c r="C560" s="2" t="s">
        <v>586</v>
      </c>
      <c r="D560" s="2" t="s">
        <v>586</v>
      </c>
      <c r="E560" s="3" t="s">
        <v>1119</v>
      </c>
      <c r="F560" s="3"/>
    </row>
    <row r="561" spans="1:6" ht="30" x14ac:dyDescent="0.25">
      <c r="A561" s="2" t="s">
        <v>39</v>
      </c>
      <c r="B561" s="18" t="s">
        <v>198</v>
      </c>
      <c r="C561" s="2" t="s">
        <v>199</v>
      </c>
      <c r="D561" s="2" t="s">
        <v>200</v>
      </c>
      <c r="E561" s="27" t="s">
        <v>1201</v>
      </c>
      <c r="F561" s="3"/>
    </row>
    <row r="562" spans="1:6" x14ac:dyDescent="0.25">
      <c r="A562" s="2" t="s">
        <v>873</v>
      </c>
      <c r="B562" s="2" t="s">
        <v>591</v>
      </c>
      <c r="C562" s="2" t="s">
        <v>592</v>
      </c>
      <c r="D562" s="2" t="s">
        <v>593</v>
      </c>
      <c r="E562" s="4" t="s">
        <v>1091</v>
      </c>
      <c r="F562" s="3"/>
    </row>
    <row r="563" spans="1:6" x14ac:dyDescent="0.25">
      <c r="A563" s="2" t="s">
        <v>873</v>
      </c>
      <c r="B563" s="2" t="s">
        <v>594</v>
      </c>
      <c r="C563" s="2" t="s">
        <v>595</v>
      </c>
      <c r="D563" s="2" t="s">
        <v>596</v>
      </c>
      <c r="E563" s="3" t="s">
        <v>1059</v>
      </c>
      <c r="F563" s="3"/>
    </row>
    <row r="564" spans="1:6" x14ac:dyDescent="0.25">
      <c r="A564" s="2" t="s">
        <v>873</v>
      </c>
      <c r="B564" s="2" t="s">
        <v>597</v>
      </c>
      <c r="C564" s="2" t="s">
        <v>598</v>
      </c>
      <c r="D564" s="2" t="s">
        <v>599</v>
      </c>
      <c r="E564" s="4" t="s">
        <v>1063</v>
      </c>
      <c r="F564" s="3"/>
    </row>
    <row r="565" spans="1:6" x14ac:dyDescent="0.25">
      <c r="A565" s="2" t="s">
        <v>873</v>
      </c>
      <c r="B565" s="2" t="s">
        <v>528</v>
      </c>
      <c r="C565" s="2" t="s">
        <v>600</v>
      </c>
      <c r="D565" s="2" t="s">
        <v>530</v>
      </c>
      <c r="E565" s="4" t="s">
        <v>1104</v>
      </c>
      <c r="F565" s="3"/>
    </row>
    <row r="566" spans="1:6" x14ac:dyDescent="0.25">
      <c r="A566" s="2" t="s">
        <v>873</v>
      </c>
      <c r="B566" s="2" t="s">
        <v>601</v>
      </c>
      <c r="C566" s="2" t="s">
        <v>602</v>
      </c>
      <c r="D566" s="2" t="s">
        <v>603</v>
      </c>
      <c r="E566" s="3" t="s">
        <v>1132</v>
      </c>
      <c r="F566" s="3"/>
    </row>
    <row r="567" spans="1:6" x14ac:dyDescent="0.25">
      <c r="A567" s="2" t="s">
        <v>873</v>
      </c>
      <c r="B567" s="2" t="s">
        <v>604</v>
      </c>
      <c r="C567" s="2" t="s">
        <v>605</v>
      </c>
      <c r="D567" s="2" t="s">
        <v>606</v>
      </c>
      <c r="E567" s="3" t="s">
        <v>1079</v>
      </c>
      <c r="F567" s="3"/>
    </row>
    <row r="568" spans="1:6" x14ac:dyDescent="0.25">
      <c r="A568" s="2" t="s">
        <v>873</v>
      </c>
      <c r="B568" s="2" t="s">
        <v>607</v>
      </c>
      <c r="C568" s="2" t="s">
        <v>608</v>
      </c>
      <c r="D568" s="2" t="s">
        <v>609</v>
      </c>
      <c r="E568" s="3" t="s">
        <v>1079</v>
      </c>
      <c r="F568" s="3"/>
    </row>
    <row r="569" spans="1:6" x14ac:dyDescent="0.25">
      <c r="A569" s="2" t="s">
        <v>873</v>
      </c>
      <c r="B569" s="2" t="s">
        <v>610</v>
      </c>
      <c r="C569" s="2" t="s">
        <v>611</v>
      </c>
      <c r="D569" s="2" t="s">
        <v>612</v>
      </c>
      <c r="E569" s="3" t="s">
        <v>1133</v>
      </c>
      <c r="F569" s="3"/>
    </row>
    <row r="570" spans="1:6" x14ac:dyDescent="0.25">
      <c r="A570" s="2" t="s">
        <v>873</v>
      </c>
      <c r="B570" s="2" t="s">
        <v>613</v>
      </c>
      <c r="C570" s="2" t="s">
        <v>614</v>
      </c>
      <c r="D570" s="2" t="s">
        <v>615</v>
      </c>
      <c r="E570" s="3" t="s">
        <v>1063</v>
      </c>
      <c r="F570" s="3"/>
    </row>
    <row r="571" spans="1:6" x14ac:dyDescent="0.25">
      <c r="A571" s="2" t="s">
        <v>873</v>
      </c>
      <c r="B571" s="2" t="s">
        <v>618</v>
      </c>
      <c r="C571" s="2" t="s">
        <v>619</v>
      </c>
      <c r="D571" s="2" t="s">
        <v>620</v>
      </c>
      <c r="E571" s="4" t="s">
        <v>1124</v>
      </c>
      <c r="F571" s="3"/>
    </row>
    <row r="572" spans="1:6" x14ac:dyDescent="0.25">
      <c r="A572" s="2" t="s">
        <v>873</v>
      </c>
      <c r="B572" s="2" t="s">
        <v>621</v>
      </c>
      <c r="C572" s="2" t="s">
        <v>622</v>
      </c>
      <c r="D572" s="2" t="s">
        <v>622</v>
      </c>
      <c r="E572" s="4" t="s">
        <v>1063</v>
      </c>
      <c r="F572" s="3"/>
    </row>
    <row r="573" spans="1:6" x14ac:dyDescent="0.25">
      <c r="A573" s="2" t="s">
        <v>873</v>
      </c>
      <c r="B573" s="2" t="s">
        <v>623</v>
      </c>
      <c r="C573" s="2" t="s">
        <v>624</v>
      </c>
      <c r="D573" s="2" t="s">
        <v>625</v>
      </c>
      <c r="E573" s="3" t="s">
        <v>1059</v>
      </c>
      <c r="F573" s="3"/>
    </row>
    <row r="574" spans="1:6" x14ac:dyDescent="0.25">
      <c r="A574" s="2" t="s">
        <v>873</v>
      </c>
      <c r="B574" s="2" t="s">
        <v>626</v>
      </c>
      <c r="C574" s="2" t="s">
        <v>627</v>
      </c>
      <c r="D574" s="2" t="s">
        <v>628</v>
      </c>
      <c r="E574" s="3" t="s">
        <v>1059</v>
      </c>
      <c r="F574" s="3"/>
    </row>
    <row r="575" spans="1:6" x14ac:dyDescent="0.25">
      <c r="A575" s="2" t="s">
        <v>873</v>
      </c>
      <c r="B575" s="2" t="s">
        <v>629</v>
      </c>
      <c r="C575" s="2" t="s">
        <v>630</v>
      </c>
      <c r="D575" s="2" t="s">
        <v>631</v>
      </c>
      <c r="E575" s="4" t="s">
        <v>1125</v>
      </c>
      <c r="F575" s="3"/>
    </row>
    <row r="576" spans="1:6" x14ac:dyDescent="0.25">
      <c r="A576" s="2" t="s">
        <v>873</v>
      </c>
      <c r="B576" s="2" t="s">
        <v>632</v>
      </c>
      <c r="C576" s="2" t="s">
        <v>633</v>
      </c>
      <c r="D576" s="2" t="s">
        <v>634</v>
      </c>
      <c r="E576" s="3" t="s">
        <v>1059</v>
      </c>
      <c r="F576" s="3"/>
    </row>
    <row r="577" spans="1:6" x14ac:dyDescent="0.25">
      <c r="A577" s="2" t="s">
        <v>773</v>
      </c>
      <c r="B577" s="2" t="s">
        <v>788</v>
      </c>
      <c r="C577" s="2" t="s">
        <v>789</v>
      </c>
      <c r="D577" s="2" t="s">
        <v>790</v>
      </c>
      <c r="E577" s="22" t="s">
        <v>1110</v>
      </c>
      <c r="F577" s="3"/>
    </row>
    <row r="578" spans="1:6" x14ac:dyDescent="0.25">
      <c r="A578" s="2" t="s">
        <v>898</v>
      </c>
      <c r="B578" s="2" t="s">
        <v>940</v>
      </c>
      <c r="C578" s="2" t="s">
        <v>941</v>
      </c>
      <c r="D578" s="2" t="s">
        <v>942</v>
      </c>
      <c r="E578" s="22" t="s">
        <v>1110</v>
      </c>
      <c r="F578" s="3"/>
    </row>
    <row r="579" spans="1:6" x14ac:dyDescent="0.25">
      <c r="A579" s="2" t="s">
        <v>873</v>
      </c>
      <c r="B579" s="18" t="s">
        <v>5</v>
      </c>
      <c r="C579" s="2" t="s">
        <v>22</v>
      </c>
      <c r="D579" s="2" t="s">
        <v>23</v>
      </c>
      <c r="E579" t="s">
        <v>1201</v>
      </c>
      <c r="F579" s="3"/>
    </row>
    <row r="580" spans="1:6" ht="30" x14ac:dyDescent="0.25">
      <c r="A580" s="2" t="s">
        <v>873</v>
      </c>
      <c r="B580" s="18" t="s">
        <v>24</v>
      </c>
      <c r="C580" s="2" t="s">
        <v>25</v>
      </c>
      <c r="D580" s="2" t="s">
        <v>26</v>
      </c>
      <c r="E580" t="s">
        <v>1201</v>
      </c>
      <c r="F580" s="3"/>
    </row>
    <row r="581" spans="1:6" x14ac:dyDescent="0.25">
      <c r="A581" s="2" t="s">
        <v>959</v>
      </c>
      <c r="B581" s="2" t="s">
        <v>940</v>
      </c>
      <c r="C581" s="2" t="s">
        <v>966</v>
      </c>
      <c r="D581" s="2" t="s">
        <v>942</v>
      </c>
      <c r="E581" s="22" t="s">
        <v>1110</v>
      </c>
      <c r="F581" s="3"/>
    </row>
    <row r="582" spans="1:6" x14ac:dyDescent="0.25">
      <c r="A582" s="2" t="s">
        <v>873</v>
      </c>
      <c r="B582" s="2" t="s">
        <v>643</v>
      </c>
      <c r="C582" s="2" t="s">
        <v>644</v>
      </c>
      <c r="D582" s="2" t="s">
        <v>645</v>
      </c>
      <c r="E582" s="24" t="s">
        <v>29</v>
      </c>
      <c r="F582" s="3"/>
    </row>
    <row r="583" spans="1:6" x14ac:dyDescent="0.25">
      <c r="A583" s="2" t="s">
        <v>462</v>
      </c>
      <c r="B583" s="2" t="s">
        <v>319</v>
      </c>
      <c r="C583" s="2" t="s">
        <v>496</v>
      </c>
      <c r="D583" s="2" t="s">
        <v>27</v>
      </c>
      <c r="E583" s="26" t="str">
        <f>VLOOKUP(B583,[1]GWRAIRANALYSIS!$B:$E,4,0)</f>
        <v>ObserverbarEgenskab</v>
      </c>
      <c r="F583" s="3"/>
    </row>
    <row r="584" spans="1:6" ht="30" x14ac:dyDescent="0.25">
      <c r="A584" s="2" t="s">
        <v>658</v>
      </c>
      <c r="B584" s="2" t="s">
        <v>319</v>
      </c>
      <c r="C584" s="2" t="s">
        <v>669</v>
      </c>
      <c r="D584" s="2" t="s">
        <v>670</v>
      </c>
      <c r="E584" s="26" t="str">
        <f>VLOOKUP(B584,[1]GWRAIRANALYSIS!$B:$E,4,0)</f>
        <v>ObserverbarEgenskab</v>
      </c>
      <c r="F584" s="3"/>
    </row>
    <row r="585" spans="1:6" x14ac:dyDescent="0.25">
      <c r="A585" s="2" t="s">
        <v>888</v>
      </c>
      <c r="B585" s="18" t="s">
        <v>4</v>
      </c>
      <c r="C585" s="2" t="s">
        <v>12</v>
      </c>
      <c r="D585" s="2" t="s">
        <v>13</v>
      </c>
      <c r="E585" t="s">
        <v>1201</v>
      </c>
      <c r="F585" s="3"/>
    </row>
    <row r="586" spans="1:6" x14ac:dyDescent="0.25">
      <c r="A586" s="2" t="s">
        <v>888</v>
      </c>
      <c r="B586" s="18" t="s">
        <v>14</v>
      </c>
      <c r="C586" s="2" t="s">
        <v>15</v>
      </c>
      <c r="D586" s="2" t="s">
        <v>16</v>
      </c>
      <c r="E586" t="s">
        <v>1201</v>
      </c>
      <c r="F586" s="3"/>
    </row>
    <row r="587" spans="1:6" x14ac:dyDescent="0.25">
      <c r="A587" s="2" t="s">
        <v>888</v>
      </c>
      <c r="B587" s="2" t="s">
        <v>34</v>
      </c>
      <c r="C587" s="2" t="s">
        <v>651</v>
      </c>
      <c r="D587" s="2" t="s">
        <v>35</v>
      </c>
      <c r="E587" s="20" t="s">
        <v>1118</v>
      </c>
      <c r="F587" s="3"/>
    </row>
    <row r="588" spans="1:6" x14ac:dyDescent="0.25">
      <c r="A588" s="2" t="s">
        <v>39</v>
      </c>
      <c r="B588" s="18" t="s">
        <v>129</v>
      </c>
      <c r="C588" s="2" t="s">
        <v>130</v>
      </c>
      <c r="D588" s="2" t="s">
        <v>131</v>
      </c>
      <c r="E588" s="26" t="s">
        <v>1201</v>
      </c>
      <c r="F588" s="3"/>
    </row>
    <row r="589" spans="1:6" ht="45" x14ac:dyDescent="0.25">
      <c r="A589" s="2" t="s">
        <v>39</v>
      </c>
      <c r="B589" s="2" t="s">
        <v>126</v>
      </c>
      <c r="C589" s="2" t="s">
        <v>127</v>
      </c>
      <c r="D589" s="2" t="s">
        <v>128</v>
      </c>
      <c r="E589" t="s">
        <v>1202</v>
      </c>
      <c r="F589" s="3"/>
    </row>
    <row r="590" spans="1:6" ht="30" x14ac:dyDescent="0.25">
      <c r="A590" s="2" t="s">
        <v>888</v>
      </c>
      <c r="B590" s="2" t="s">
        <v>528</v>
      </c>
      <c r="C590" s="2" t="s">
        <v>657</v>
      </c>
      <c r="D590" s="2" t="s">
        <v>530</v>
      </c>
      <c r="E590" t="s">
        <v>1080</v>
      </c>
      <c r="F590" s="3"/>
    </row>
    <row r="591" spans="1:6" x14ac:dyDescent="0.25">
      <c r="A591" s="2" t="s">
        <v>888</v>
      </c>
      <c r="B591" s="18" t="s">
        <v>5</v>
      </c>
      <c r="C591" s="2" t="s">
        <v>22</v>
      </c>
      <c r="D591" s="2" t="s">
        <v>23</v>
      </c>
      <c r="E591" t="s">
        <v>1201</v>
      </c>
      <c r="F591" s="3"/>
    </row>
    <row r="592" spans="1:6" ht="30" x14ac:dyDescent="0.25">
      <c r="A592" s="2" t="s">
        <v>888</v>
      </c>
      <c r="B592" s="18" t="s">
        <v>24</v>
      </c>
      <c r="C592" s="2" t="s">
        <v>25</v>
      </c>
      <c r="D592" s="2" t="s">
        <v>26</v>
      </c>
      <c r="E592" t="s">
        <v>1201</v>
      </c>
      <c r="F592" s="3"/>
    </row>
    <row r="593" spans="1:6" ht="30" x14ac:dyDescent="0.25">
      <c r="A593" s="2" t="s">
        <v>39</v>
      </c>
      <c r="B593" s="19" t="s">
        <v>278</v>
      </c>
      <c r="C593" s="2" t="s">
        <v>279</v>
      </c>
      <c r="D593" s="2" t="s">
        <v>280</v>
      </c>
      <c r="E593" s="26" t="s">
        <v>1211</v>
      </c>
      <c r="F593" s="3"/>
    </row>
    <row r="594" spans="1:6" x14ac:dyDescent="0.25">
      <c r="A594" s="2" t="s">
        <v>889</v>
      </c>
      <c r="B594" s="2" t="s">
        <v>466</v>
      </c>
      <c r="C594" s="2" t="s">
        <v>467</v>
      </c>
      <c r="D594" s="2" t="s">
        <v>468</v>
      </c>
      <c r="E594" s="22" t="s">
        <v>736</v>
      </c>
      <c r="F594" s="3"/>
    </row>
    <row r="595" spans="1:6" ht="30" x14ac:dyDescent="0.25">
      <c r="A595" s="2" t="s">
        <v>889</v>
      </c>
      <c r="B595" s="2" t="s">
        <v>469</v>
      </c>
      <c r="C595" s="2" t="s">
        <v>659</v>
      </c>
      <c r="D595" s="2" t="s">
        <v>471</v>
      </c>
      <c r="E595" t="str">
        <f>VLOOKUP(B595,[1]GWRAIRANALYSIS!$B:$E,4,0)</f>
        <v>Resultat.Resultatværdi</v>
      </c>
      <c r="F595" s="3"/>
    </row>
    <row r="596" spans="1:6" ht="30" x14ac:dyDescent="0.25">
      <c r="A596" s="2" t="s">
        <v>971</v>
      </c>
      <c r="B596" s="19" t="s">
        <v>278</v>
      </c>
      <c r="C596" s="2" t="s">
        <v>997</v>
      </c>
      <c r="D596" s="2" t="s">
        <v>280</v>
      </c>
      <c r="E596" s="26" t="s">
        <v>1211</v>
      </c>
      <c r="F596" s="3"/>
    </row>
    <row r="597" spans="1:6" x14ac:dyDescent="0.25">
      <c r="A597" s="2" t="s">
        <v>889</v>
      </c>
      <c r="B597" s="2" t="s">
        <v>472</v>
      </c>
      <c r="C597" s="2" t="s">
        <v>473</v>
      </c>
      <c r="D597" s="2" t="s">
        <v>661</v>
      </c>
      <c r="E597" t="str">
        <f>VLOOKUP(B597,[1]GWRAIRANALYSIS!$B:$E,4,0)</f>
        <v>Aktivitet.Tid</v>
      </c>
      <c r="F597" s="3"/>
    </row>
    <row r="598" spans="1:6" x14ac:dyDescent="0.25">
      <c r="A598" s="2" t="s">
        <v>889</v>
      </c>
      <c r="B598" s="2" t="s">
        <v>475</v>
      </c>
      <c r="C598" s="2" t="s">
        <v>662</v>
      </c>
      <c r="D598" s="2" t="s">
        <v>663</v>
      </c>
      <c r="E598" t="s">
        <v>1074</v>
      </c>
      <c r="F598" s="3"/>
    </row>
    <row r="599" spans="1:6" ht="30" x14ac:dyDescent="0.25">
      <c r="A599" s="2" t="s">
        <v>1008</v>
      </c>
      <c r="B599" s="19" t="s">
        <v>278</v>
      </c>
      <c r="C599" s="2" t="s">
        <v>1028</v>
      </c>
      <c r="D599" s="2" t="s">
        <v>280</v>
      </c>
      <c r="E599" s="26" t="s">
        <v>1211</v>
      </c>
      <c r="F599" s="3"/>
    </row>
    <row r="600" spans="1:6" x14ac:dyDescent="0.25">
      <c r="A600" s="2" t="s">
        <v>889</v>
      </c>
      <c r="B600" s="2" t="s">
        <v>484</v>
      </c>
      <c r="C600" s="2" t="s">
        <v>666</v>
      </c>
      <c r="D600" s="2" t="s">
        <v>485</v>
      </c>
      <c r="E600" t="str">
        <f>VLOOKUP(B600,[1]GWRAIRANALYSIS!$B:$E,4,0)</f>
        <v>Aktiviet - HarAnsvarlig - Aktør</v>
      </c>
      <c r="F600" s="3"/>
    </row>
    <row r="601" spans="1:6" x14ac:dyDescent="0.25">
      <c r="A601" s="2" t="s">
        <v>889</v>
      </c>
      <c r="B601" s="2" t="s">
        <v>490</v>
      </c>
      <c r="C601" s="2" t="s">
        <v>491</v>
      </c>
      <c r="D601" s="2" t="s">
        <v>492</v>
      </c>
      <c r="E601" t="str">
        <f>VLOOKUP(B601,[1]GWRAIRANALYSIS!$B:$E,4,0)</f>
        <v>Aktivitet - Aktivitetssted - Lokalitet</v>
      </c>
      <c r="F601" s="3"/>
    </row>
    <row r="602" spans="1:6" ht="30" x14ac:dyDescent="0.25">
      <c r="A602" s="2" t="s">
        <v>889</v>
      </c>
      <c r="B602" s="2" t="s">
        <v>493</v>
      </c>
      <c r="C602" s="2" t="s">
        <v>668</v>
      </c>
      <c r="D602" s="2" t="s">
        <v>495</v>
      </c>
      <c r="E602" s="4" t="s">
        <v>1126</v>
      </c>
      <c r="F602" s="3"/>
    </row>
    <row r="603" spans="1:6" x14ac:dyDescent="0.25">
      <c r="A603" s="2" t="s">
        <v>760</v>
      </c>
      <c r="B603" s="2" t="s">
        <v>319</v>
      </c>
      <c r="C603" s="2" t="s">
        <v>496</v>
      </c>
      <c r="D603" s="2" t="s">
        <v>27</v>
      </c>
      <c r="E603" s="4" t="s">
        <v>1110</v>
      </c>
      <c r="F603" s="3"/>
    </row>
    <row r="604" spans="1:6" x14ac:dyDescent="0.25">
      <c r="A604" s="2" t="s">
        <v>872</v>
      </c>
      <c r="B604" s="2" t="s">
        <v>319</v>
      </c>
      <c r="C604" s="2" t="s">
        <v>496</v>
      </c>
      <c r="D604" s="2" t="s">
        <v>27</v>
      </c>
      <c r="E604" s="26" t="str">
        <f>VLOOKUP(B604,[1]GWRAIRANALYSIS!$B:$E,4,0)</f>
        <v>ObserverbarEgenskab</v>
      </c>
      <c r="F604" s="3"/>
    </row>
    <row r="605" spans="1:6" ht="30" x14ac:dyDescent="0.25">
      <c r="A605" s="2" t="s">
        <v>695</v>
      </c>
      <c r="B605" s="18" t="s">
        <v>714</v>
      </c>
      <c r="C605" s="2" t="s">
        <v>577</v>
      </c>
      <c r="D605" s="2" t="s">
        <v>511</v>
      </c>
      <c r="E605" s="22" t="s">
        <v>1201</v>
      </c>
      <c r="F605" s="3"/>
    </row>
    <row r="606" spans="1:6" ht="30" x14ac:dyDescent="0.25">
      <c r="A606" s="2" t="s">
        <v>889</v>
      </c>
      <c r="B606" s="2" t="s">
        <v>893</v>
      </c>
      <c r="C606" s="2" t="s">
        <v>673</v>
      </c>
      <c r="D606" s="2" t="s">
        <v>502</v>
      </c>
      <c r="E606" s="22" t="s">
        <v>1174</v>
      </c>
      <c r="F606" s="3"/>
    </row>
    <row r="607" spans="1:6" x14ac:dyDescent="0.25">
      <c r="A607" s="2" t="s">
        <v>889</v>
      </c>
      <c r="B607" s="2" t="s">
        <v>675</v>
      </c>
      <c r="C607" s="2" t="s">
        <v>676</v>
      </c>
      <c r="D607" s="2" t="s">
        <v>676</v>
      </c>
      <c r="E607" s="22" t="s">
        <v>1155</v>
      </c>
      <c r="F607" s="3"/>
    </row>
    <row r="608" spans="1:6" x14ac:dyDescent="0.25">
      <c r="A608" s="2" t="s">
        <v>889</v>
      </c>
      <c r="B608" s="18" t="s">
        <v>4</v>
      </c>
      <c r="C608" s="2" t="s">
        <v>12</v>
      </c>
      <c r="D608" s="2" t="s">
        <v>13</v>
      </c>
      <c r="E608" t="s">
        <v>1201</v>
      </c>
      <c r="F608" s="3"/>
    </row>
    <row r="609" spans="1:6" x14ac:dyDescent="0.25">
      <c r="A609" s="2" t="s">
        <v>889</v>
      </c>
      <c r="B609" s="18" t="s">
        <v>14</v>
      </c>
      <c r="C609" s="2" t="s">
        <v>15</v>
      </c>
      <c r="D609" s="2" t="s">
        <v>16</v>
      </c>
      <c r="E609" t="s">
        <v>1201</v>
      </c>
      <c r="F609" s="3"/>
    </row>
    <row r="610" spans="1:6" ht="30" x14ac:dyDescent="0.25">
      <c r="A610" s="2" t="s">
        <v>889</v>
      </c>
      <c r="B610" s="2" t="s">
        <v>300</v>
      </c>
      <c r="C610" s="2" t="s">
        <v>510</v>
      </c>
      <c r="D610" s="2" t="s">
        <v>511</v>
      </c>
      <c r="E610" s="22" t="s">
        <v>1178</v>
      </c>
      <c r="F610" s="3"/>
    </row>
    <row r="611" spans="1:6" x14ac:dyDescent="0.25">
      <c r="A611" s="2" t="s">
        <v>889</v>
      </c>
      <c r="B611" s="2" t="s">
        <v>503</v>
      </c>
      <c r="C611" s="2" t="s">
        <v>504</v>
      </c>
      <c r="D611" s="2" t="s">
        <v>505</v>
      </c>
      <c r="E611" s="4" t="s">
        <v>1063</v>
      </c>
      <c r="F611" s="3"/>
    </row>
    <row r="612" spans="1:6" x14ac:dyDescent="0.25">
      <c r="A612" s="2" t="s">
        <v>889</v>
      </c>
      <c r="B612" s="2" t="s">
        <v>506</v>
      </c>
      <c r="C612" s="2" t="s">
        <v>507</v>
      </c>
      <c r="D612" s="2" t="s">
        <v>508</v>
      </c>
      <c r="E612" t="s">
        <v>1059</v>
      </c>
      <c r="F612" s="3"/>
    </row>
    <row r="613" spans="1:6" x14ac:dyDescent="0.25">
      <c r="A613" s="2" t="s">
        <v>889</v>
      </c>
      <c r="B613" s="2" t="s">
        <v>340</v>
      </c>
      <c r="C613" s="2" t="s">
        <v>664</v>
      </c>
      <c r="D613" s="2" t="s">
        <v>341</v>
      </c>
      <c r="E613" s="22" t="s">
        <v>1155</v>
      </c>
      <c r="F613" s="3"/>
    </row>
    <row r="614" spans="1:6" x14ac:dyDescent="0.25">
      <c r="A614" s="2" t="s">
        <v>695</v>
      </c>
      <c r="B614" s="18" t="s">
        <v>716</v>
      </c>
      <c r="C614" s="2" t="s">
        <v>717</v>
      </c>
      <c r="D614" s="2" t="s">
        <v>718</v>
      </c>
      <c r="E614" s="22" t="s">
        <v>1201</v>
      </c>
      <c r="F614" s="3"/>
    </row>
    <row r="615" spans="1:6" x14ac:dyDescent="0.25">
      <c r="A615" s="2" t="s">
        <v>889</v>
      </c>
      <c r="B615" s="2" t="s">
        <v>895</v>
      </c>
      <c r="C615" s="2" t="s">
        <v>682</v>
      </c>
      <c r="D615" s="2" t="s">
        <v>683</v>
      </c>
      <c r="E615" s="22" t="s">
        <v>1188</v>
      </c>
      <c r="F615" s="3"/>
    </row>
    <row r="616" spans="1:6" x14ac:dyDescent="0.25">
      <c r="A616" s="2" t="s">
        <v>898</v>
      </c>
      <c r="B616" s="18" t="s">
        <v>716</v>
      </c>
      <c r="C616" s="2" t="s">
        <v>919</v>
      </c>
      <c r="D616" s="2" t="s">
        <v>718</v>
      </c>
      <c r="E616" s="22" t="s">
        <v>1201</v>
      </c>
      <c r="F616" s="3"/>
    </row>
    <row r="617" spans="1:6" ht="30" x14ac:dyDescent="0.25">
      <c r="A617" s="2" t="s">
        <v>889</v>
      </c>
      <c r="B617" s="2" t="s">
        <v>574</v>
      </c>
      <c r="C617" s="2" t="s">
        <v>687</v>
      </c>
      <c r="D617" s="2" t="s">
        <v>576</v>
      </c>
      <c r="E617" s="3" t="s">
        <v>1131</v>
      </c>
      <c r="F617" s="3"/>
    </row>
    <row r="618" spans="1:6" x14ac:dyDescent="0.25">
      <c r="A618" s="2" t="s">
        <v>889</v>
      </c>
      <c r="B618" s="2" t="s">
        <v>512</v>
      </c>
      <c r="C618" s="2" t="s">
        <v>513</v>
      </c>
      <c r="D618" s="2" t="s">
        <v>514</v>
      </c>
      <c r="E618" t="s">
        <v>1073</v>
      </c>
      <c r="F618" s="3"/>
    </row>
    <row r="619" spans="1:6" x14ac:dyDescent="0.25">
      <c r="A619" s="2" t="s">
        <v>889</v>
      </c>
      <c r="B619" s="2" t="s">
        <v>34</v>
      </c>
      <c r="C619" s="2" t="s">
        <v>515</v>
      </c>
      <c r="D619" s="2" t="s">
        <v>35</v>
      </c>
      <c r="E619" t="s">
        <v>1107</v>
      </c>
      <c r="F619" s="3"/>
    </row>
    <row r="620" spans="1:6" ht="30" x14ac:dyDescent="0.25">
      <c r="A620" s="2" t="s">
        <v>889</v>
      </c>
      <c r="B620" s="2" t="s">
        <v>522</v>
      </c>
      <c r="C620" s="2" t="s">
        <v>671</v>
      </c>
      <c r="D620" s="2" t="s">
        <v>499</v>
      </c>
      <c r="E620" s="4" t="s">
        <v>1127</v>
      </c>
      <c r="F620" s="3"/>
    </row>
    <row r="621" spans="1:6" ht="30" x14ac:dyDescent="0.25">
      <c r="A621" s="2" t="s">
        <v>889</v>
      </c>
      <c r="B621" s="2" t="s">
        <v>528</v>
      </c>
      <c r="C621" s="2" t="s">
        <v>529</v>
      </c>
      <c r="D621" s="2" t="s">
        <v>530</v>
      </c>
      <c r="E621" t="s">
        <v>1080</v>
      </c>
      <c r="F621" s="3"/>
    </row>
    <row r="622" spans="1:6" x14ac:dyDescent="0.25">
      <c r="A622" s="2" t="s">
        <v>889</v>
      </c>
      <c r="B622" s="2" t="s">
        <v>28</v>
      </c>
      <c r="C622" s="2" t="s">
        <v>531</v>
      </c>
      <c r="D622" s="2" t="s">
        <v>29</v>
      </c>
      <c r="E622" t="s">
        <v>29</v>
      </c>
      <c r="F622" s="3"/>
    </row>
    <row r="623" spans="1:6" ht="45" x14ac:dyDescent="0.25">
      <c r="A623" s="2" t="s">
        <v>889</v>
      </c>
      <c r="B623" s="2" t="s">
        <v>896</v>
      </c>
      <c r="C623" s="2" t="s">
        <v>897</v>
      </c>
      <c r="D623" s="2" t="s">
        <v>527</v>
      </c>
      <c r="E623" s="22" t="s">
        <v>1195</v>
      </c>
      <c r="F623" s="3"/>
    </row>
    <row r="624" spans="1:6" x14ac:dyDescent="0.25">
      <c r="A624" s="2" t="s">
        <v>889</v>
      </c>
      <c r="B624" s="18" t="s">
        <v>5</v>
      </c>
      <c r="C624" s="2" t="s">
        <v>22</v>
      </c>
      <c r="D624" s="2" t="s">
        <v>23</v>
      </c>
      <c r="E624" t="s">
        <v>1201</v>
      </c>
      <c r="F624" s="3"/>
    </row>
    <row r="625" spans="1:6" ht="30" x14ac:dyDescent="0.25">
      <c r="A625" s="2" t="s">
        <v>889</v>
      </c>
      <c r="B625" s="18" t="s">
        <v>24</v>
      </c>
      <c r="C625" s="2" t="s">
        <v>25</v>
      </c>
      <c r="D625" s="2" t="s">
        <v>26</v>
      </c>
      <c r="E625" t="s">
        <v>1201</v>
      </c>
      <c r="F625" s="3"/>
    </row>
    <row r="626" spans="1:6" ht="30" x14ac:dyDescent="0.25">
      <c r="A626" s="2" t="s">
        <v>898</v>
      </c>
      <c r="B626" s="2" t="s">
        <v>541</v>
      </c>
      <c r="C626" s="2" t="s">
        <v>708</v>
      </c>
      <c r="D626" s="2" t="s">
        <v>543</v>
      </c>
      <c r="E626" t="s">
        <v>1095</v>
      </c>
      <c r="F626" s="3"/>
    </row>
    <row r="627" spans="1:6" x14ac:dyDescent="0.25">
      <c r="A627" s="2" t="s">
        <v>898</v>
      </c>
      <c r="B627" s="2" t="s">
        <v>544</v>
      </c>
      <c r="C627" s="2" t="s">
        <v>709</v>
      </c>
      <c r="D627" s="2" t="s">
        <v>116</v>
      </c>
      <c r="E627" s="4" t="s">
        <v>1112</v>
      </c>
      <c r="F627" s="3"/>
    </row>
    <row r="628" spans="1:6" ht="30" x14ac:dyDescent="0.25">
      <c r="A628" s="2" t="s">
        <v>889</v>
      </c>
      <c r="B628" s="2" t="s">
        <v>319</v>
      </c>
      <c r="C628" s="2" t="s">
        <v>669</v>
      </c>
      <c r="D628" s="2" t="s">
        <v>27</v>
      </c>
      <c r="E628" s="26" t="str">
        <f>VLOOKUP(B628,[1]GWRAIRANALYSIS!$B:$E,4,0)</f>
        <v>ObserverbarEgenskab</v>
      </c>
      <c r="F628" s="3"/>
    </row>
    <row r="629" spans="1:6" ht="30" x14ac:dyDescent="0.25">
      <c r="A629" s="2" t="s">
        <v>898</v>
      </c>
      <c r="B629" s="2" t="s">
        <v>901</v>
      </c>
      <c r="C629" s="2" t="s">
        <v>902</v>
      </c>
      <c r="D629" s="2" t="s">
        <v>903</v>
      </c>
      <c r="E629" s="22" t="s">
        <v>1167</v>
      </c>
      <c r="F629" s="3"/>
    </row>
    <row r="630" spans="1:6" ht="30" x14ac:dyDescent="0.25">
      <c r="A630" s="2" t="s">
        <v>898</v>
      </c>
      <c r="B630" s="2" t="s">
        <v>904</v>
      </c>
      <c r="C630" s="2" t="s">
        <v>905</v>
      </c>
      <c r="D630" s="2" t="s">
        <v>906</v>
      </c>
      <c r="E630" s="22" t="s">
        <v>1172</v>
      </c>
      <c r="F630" s="3"/>
    </row>
    <row r="631" spans="1:6" x14ac:dyDescent="0.25">
      <c r="A631" s="18" t="s">
        <v>312</v>
      </c>
      <c r="B631" s="18" t="s">
        <v>328</v>
      </c>
      <c r="C631" s="2" t="s">
        <v>329</v>
      </c>
      <c r="D631" s="2" t="s">
        <v>330</v>
      </c>
      <c r="E631" s="22" t="s">
        <v>1201</v>
      </c>
      <c r="F631" s="3"/>
    </row>
    <row r="632" spans="1:6" ht="30" x14ac:dyDescent="0.25">
      <c r="A632" s="2" t="s">
        <v>898</v>
      </c>
      <c r="B632" s="2" t="s">
        <v>910</v>
      </c>
      <c r="C632" s="2" t="s">
        <v>911</v>
      </c>
      <c r="D632" s="2" t="s">
        <v>912</v>
      </c>
      <c r="E632" s="22" t="s">
        <v>1161</v>
      </c>
      <c r="F632" s="3"/>
    </row>
    <row r="633" spans="1:6" ht="30" x14ac:dyDescent="0.25">
      <c r="A633" s="2" t="s">
        <v>898</v>
      </c>
      <c r="B633" s="2" t="s">
        <v>913</v>
      </c>
      <c r="C633" s="2" t="s">
        <v>914</v>
      </c>
      <c r="D633" s="2" t="s">
        <v>915</v>
      </c>
      <c r="E633" s="22" t="s">
        <v>1173</v>
      </c>
      <c r="F633" s="3"/>
    </row>
    <row r="634" spans="1:6" ht="30" x14ac:dyDescent="0.25">
      <c r="A634" s="2" t="s">
        <v>898</v>
      </c>
      <c r="B634" s="2" t="s">
        <v>711</v>
      </c>
      <c r="C634" s="2" t="s">
        <v>712</v>
      </c>
      <c r="D634" s="2" t="s">
        <v>713</v>
      </c>
      <c r="E634" s="22" t="s">
        <v>1207</v>
      </c>
      <c r="F634" s="3"/>
    </row>
    <row r="635" spans="1:6" x14ac:dyDescent="0.25">
      <c r="A635" s="2" t="s">
        <v>532</v>
      </c>
      <c r="B635" s="18" t="s">
        <v>587</v>
      </c>
      <c r="C635" s="2" t="s">
        <v>588</v>
      </c>
      <c r="D635" s="2" t="s">
        <v>588</v>
      </c>
      <c r="E635" s="20" t="s">
        <v>1201</v>
      </c>
      <c r="F635" s="3"/>
    </row>
    <row r="636" spans="1:6" x14ac:dyDescent="0.25">
      <c r="A636" s="2" t="s">
        <v>898</v>
      </c>
      <c r="B636" s="18" t="s">
        <v>4</v>
      </c>
      <c r="C636" s="2" t="s">
        <v>12</v>
      </c>
      <c r="D636" s="2" t="s">
        <v>13</v>
      </c>
      <c r="E636" t="s">
        <v>1201</v>
      </c>
      <c r="F636" s="3"/>
    </row>
    <row r="637" spans="1:6" x14ac:dyDescent="0.25">
      <c r="A637" s="2" t="s">
        <v>898</v>
      </c>
      <c r="B637" s="18" t="s">
        <v>14</v>
      </c>
      <c r="C637" s="2" t="s">
        <v>15</v>
      </c>
      <c r="D637" s="2" t="s">
        <v>16</v>
      </c>
      <c r="E637" t="s">
        <v>1201</v>
      </c>
      <c r="F637" s="3"/>
    </row>
    <row r="638" spans="1:6" ht="30" x14ac:dyDescent="0.25">
      <c r="A638" s="2" t="s">
        <v>898</v>
      </c>
      <c r="B638" s="2" t="s">
        <v>300</v>
      </c>
      <c r="C638" s="2" t="s">
        <v>577</v>
      </c>
      <c r="D638" s="2" t="s">
        <v>511</v>
      </c>
      <c r="E638" s="22" t="s">
        <v>1178</v>
      </c>
      <c r="F638" s="3"/>
    </row>
    <row r="639" spans="1:6" x14ac:dyDescent="0.25">
      <c r="A639" s="2" t="s">
        <v>898</v>
      </c>
      <c r="B639" s="2" t="s">
        <v>503</v>
      </c>
      <c r="C639" s="2" t="s">
        <v>553</v>
      </c>
      <c r="D639" s="2" t="s">
        <v>505</v>
      </c>
      <c r="E639" s="4" t="s">
        <v>1063</v>
      </c>
      <c r="F639" s="3"/>
    </row>
    <row r="640" spans="1:6" x14ac:dyDescent="0.25">
      <c r="A640" s="2" t="s">
        <v>898</v>
      </c>
      <c r="B640" s="2" t="s">
        <v>506</v>
      </c>
      <c r="C640" s="2" t="s">
        <v>715</v>
      </c>
      <c r="D640" s="2" t="s">
        <v>508</v>
      </c>
      <c r="E640" t="s">
        <v>1059</v>
      </c>
      <c r="F640" s="3"/>
    </row>
    <row r="641" spans="1:6" x14ac:dyDescent="0.25">
      <c r="A641" s="2" t="s">
        <v>873</v>
      </c>
      <c r="B641" s="2" t="s">
        <v>587</v>
      </c>
      <c r="C641" s="2" t="s">
        <v>588</v>
      </c>
      <c r="D641" s="2" t="s">
        <v>588</v>
      </c>
      <c r="E641" s="20" t="s">
        <v>1212</v>
      </c>
      <c r="F641" s="3"/>
    </row>
    <row r="642" spans="1:6" x14ac:dyDescent="0.25">
      <c r="A642" s="2" t="s">
        <v>898</v>
      </c>
      <c r="B642" s="2" t="s">
        <v>920</v>
      </c>
      <c r="C642" s="2" t="s">
        <v>921</v>
      </c>
      <c r="D642" s="2" t="s">
        <v>922</v>
      </c>
      <c r="E642" s="22" t="s">
        <v>1170</v>
      </c>
      <c r="F642" s="3"/>
    </row>
    <row r="643" spans="1:6" ht="30" x14ac:dyDescent="0.25">
      <c r="A643" s="2" t="s">
        <v>773</v>
      </c>
      <c r="B643" s="18" t="s">
        <v>782</v>
      </c>
      <c r="C643" s="2" t="s">
        <v>783</v>
      </c>
      <c r="D643" s="2" t="s">
        <v>784</v>
      </c>
      <c r="E643" s="22" t="s">
        <v>1201</v>
      </c>
      <c r="F643" s="3"/>
    </row>
    <row r="644" spans="1:6" x14ac:dyDescent="0.25">
      <c r="A644" s="2" t="s">
        <v>898</v>
      </c>
      <c r="B644" s="2" t="s">
        <v>828</v>
      </c>
      <c r="C644" s="2" t="s">
        <v>877</v>
      </c>
      <c r="D644" s="2" t="s">
        <v>878</v>
      </c>
      <c r="E644" s="22" t="s">
        <v>1182</v>
      </c>
      <c r="F644" s="3"/>
    </row>
    <row r="645" spans="1:6" x14ac:dyDescent="0.25">
      <c r="A645" s="2" t="s">
        <v>950</v>
      </c>
      <c r="B645" s="2" t="s">
        <v>319</v>
      </c>
      <c r="C645" s="2" t="s">
        <v>496</v>
      </c>
      <c r="D645" s="2" t="s">
        <v>27</v>
      </c>
      <c r="E645" s="26" t="str">
        <f>VLOOKUP(B645,[1]GWRAIRANALYSIS!$B:$E,4,0)</f>
        <v>ObserverbarEgenskab</v>
      </c>
      <c r="F645" s="3"/>
    </row>
    <row r="646" spans="1:6" ht="30" x14ac:dyDescent="0.25">
      <c r="A646" s="2" t="s">
        <v>898</v>
      </c>
      <c r="B646" s="2" t="s">
        <v>879</v>
      </c>
      <c r="C646" s="2" t="s">
        <v>925</v>
      </c>
      <c r="D646" s="2" t="s">
        <v>881</v>
      </c>
      <c r="E646" s="22" t="s">
        <v>1186</v>
      </c>
      <c r="F646" s="3"/>
    </row>
    <row r="647" spans="1:6" x14ac:dyDescent="0.25">
      <c r="A647" s="2" t="s">
        <v>898</v>
      </c>
      <c r="B647" s="2" t="s">
        <v>882</v>
      </c>
      <c r="C647" s="2" t="s">
        <v>926</v>
      </c>
      <c r="D647" s="2" t="s">
        <v>884</v>
      </c>
      <c r="E647" s="22" t="s">
        <v>1186</v>
      </c>
      <c r="F647" s="3"/>
    </row>
    <row r="648" spans="1:6" ht="30" x14ac:dyDescent="0.25">
      <c r="A648" s="2" t="s">
        <v>898</v>
      </c>
      <c r="B648" s="2" t="s">
        <v>885</v>
      </c>
      <c r="C648" s="2" t="s">
        <v>927</v>
      </c>
      <c r="D648" s="2" t="s">
        <v>887</v>
      </c>
      <c r="E648" s="22" t="s">
        <v>1173</v>
      </c>
      <c r="F648" s="3"/>
    </row>
    <row r="649" spans="1:6" x14ac:dyDescent="0.25">
      <c r="A649" s="2" t="s">
        <v>898</v>
      </c>
      <c r="B649" s="2" t="s">
        <v>306</v>
      </c>
      <c r="C649" s="2" t="s">
        <v>928</v>
      </c>
      <c r="D649" s="2" t="s">
        <v>308</v>
      </c>
      <c r="E649" s="22" t="s">
        <v>1156</v>
      </c>
      <c r="F649" s="3"/>
    </row>
    <row r="650" spans="1:6" x14ac:dyDescent="0.25">
      <c r="A650" s="2" t="s">
        <v>898</v>
      </c>
      <c r="B650" s="2" t="s">
        <v>565</v>
      </c>
      <c r="C650" s="2" t="s">
        <v>724</v>
      </c>
      <c r="D650" s="2" t="s">
        <v>567</v>
      </c>
      <c r="E650" s="4" t="s">
        <v>1113</v>
      </c>
      <c r="F650" s="3"/>
    </row>
    <row r="651" spans="1:6" x14ac:dyDescent="0.25">
      <c r="A651" s="2" t="s">
        <v>898</v>
      </c>
      <c r="B651" s="2" t="s">
        <v>568</v>
      </c>
      <c r="C651" s="2" t="s">
        <v>725</v>
      </c>
      <c r="D651" s="2" t="s">
        <v>570</v>
      </c>
      <c r="E651" s="4" t="s">
        <v>1115</v>
      </c>
      <c r="F651" s="3"/>
    </row>
    <row r="652" spans="1:6" x14ac:dyDescent="0.25">
      <c r="A652" s="2" t="s">
        <v>898</v>
      </c>
      <c r="B652" s="2" t="s">
        <v>571</v>
      </c>
      <c r="C652" s="2" t="s">
        <v>572</v>
      </c>
      <c r="D652" s="2" t="s">
        <v>929</v>
      </c>
      <c r="E652" s="3" t="s">
        <v>1114</v>
      </c>
      <c r="F652" s="3"/>
    </row>
    <row r="653" spans="1:6" ht="60" x14ac:dyDescent="0.25">
      <c r="A653" s="2" t="s">
        <v>898</v>
      </c>
      <c r="B653" s="2" t="s">
        <v>226</v>
      </c>
      <c r="C653" s="2" t="s">
        <v>726</v>
      </c>
      <c r="D653" s="2" t="s">
        <v>228</v>
      </c>
      <c r="E653" s="22" t="s">
        <v>1150</v>
      </c>
      <c r="F653" s="3"/>
    </row>
    <row r="654" spans="1:6" x14ac:dyDescent="0.25">
      <c r="A654" s="2" t="s">
        <v>898</v>
      </c>
      <c r="B654" s="2" t="s">
        <v>574</v>
      </c>
      <c r="C654" s="2" t="s">
        <v>728</v>
      </c>
      <c r="D654" s="2" t="s">
        <v>576</v>
      </c>
      <c r="E654" s="3" t="s">
        <v>1116</v>
      </c>
      <c r="F654" s="3"/>
    </row>
    <row r="655" spans="1:6" x14ac:dyDescent="0.25">
      <c r="A655" s="2" t="s">
        <v>898</v>
      </c>
      <c r="B655" s="2" t="s">
        <v>34</v>
      </c>
      <c r="C655" s="2" t="s">
        <v>729</v>
      </c>
      <c r="D655" s="2" t="s">
        <v>35</v>
      </c>
      <c r="E655" s="20" t="s">
        <v>1118</v>
      </c>
      <c r="F655" s="3"/>
    </row>
    <row r="656" spans="1:6" ht="30" x14ac:dyDescent="0.25">
      <c r="A656" s="2" t="s">
        <v>873</v>
      </c>
      <c r="B656" s="18" t="s">
        <v>874</v>
      </c>
      <c r="C656" s="2" t="s">
        <v>875</v>
      </c>
      <c r="D656" s="2" t="s">
        <v>876</v>
      </c>
      <c r="E656" s="24" t="s">
        <v>1201</v>
      </c>
      <c r="F656" s="3"/>
    </row>
    <row r="657" spans="1:6" ht="30" x14ac:dyDescent="0.25">
      <c r="A657" s="2" t="s">
        <v>898</v>
      </c>
      <c r="B657" s="2" t="s">
        <v>582</v>
      </c>
      <c r="C657" s="2" t="s">
        <v>730</v>
      </c>
      <c r="D657" s="2" t="s">
        <v>584</v>
      </c>
      <c r="E657" s="4" t="s">
        <v>1079</v>
      </c>
      <c r="F657" s="3"/>
    </row>
    <row r="658" spans="1:6" x14ac:dyDescent="0.25">
      <c r="A658" s="2" t="s">
        <v>898</v>
      </c>
      <c r="B658" s="2" t="s">
        <v>591</v>
      </c>
      <c r="C658" s="2" t="s">
        <v>731</v>
      </c>
      <c r="D658" s="2" t="s">
        <v>732</v>
      </c>
      <c r="E658" s="4" t="s">
        <v>1091</v>
      </c>
      <c r="F658" s="3"/>
    </row>
    <row r="659" spans="1:6" x14ac:dyDescent="0.25">
      <c r="A659" s="2" t="s">
        <v>898</v>
      </c>
      <c r="B659" s="2" t="s">
        <v>597</v>
      </c>
      <c r="C659" s="2" t="s">
        <v>73</v>
      </c>
      <c r="D659" s="2" t="s">
        <v>599</v>
      </c>
      <c r="E659" s="4" t="s">
        <v>1063</v>
      </c>
      <c r="F659" s="3"/>
    </row>
    <row r="660" spans="1:6" ht="30" x14ac:dyDescent="0.25">
      <c r="A660" s="2" t="s">
        <v>898</v>
      </c>
      <c r="B660" s="2" t="s">
        <v>528</v>
      </c>
      <c r="C660" s="2" t="s">
        <v>733</v>
      </c>
      <c r="D660" s="2" t="s">
        <v>530</v>
      </c>
      <c r="E660" s="4" t="s">
        <v>1104</v>
      </c>
      <c r="F660" s="3"/>
    </row>
    <row r="661" spans="1:6" x14ac:dyDescent="0.25">
      <c r="A661" s="2" t="s">
        <v>898</v>
      </c>
      <c r="B661" s="2" t="s">
        <v>604</v>
      </c>
      <c r="C661" s="2" t="s">
        <v>735</v>
      </c>
      <c r="D661" s="2" t="s">
        <v>736</v>
      </c>
      <c r="E661" s="3" t="s">
        <v>1079</v>
      </c>
      <c r="F661" s="3"/>
    </row>
    <row r="662" spans="1:6" x14ac:dyDescent="0.25">
      <c r="A662" s="2" t="s">
        <v>898</v>
      </c>
      <c r="B662" s="2" t="s">
        <v>931</v>
      </c>
      <c r="C662" s="2" t="s">
        <v>734</v>
      </c>
      <c r="D662" s="2" t="s">
        <v>932</v>
      </c>
      <c r="E662" s="22" t="s">
        <v>1191</v>
      </c>
      <c r="F662" s="3"/>
    </row>
    <row r="663" spans="1:6" x14ac:dyDescent="0.25">
      <c r="A663" s="2" t="s">
        <v>898</v>
      </c>
      <c r="B663" s="2" t="s">
        <v>607</v>
      </c>
      <c r="C663" s="2" t="s">
        <v>933</v>
      </c>
      <c r="D663" s="2" t="s">
        <v>934</v>
      </c>
      <c r="E663" s="3" t="s">
        <v>1079</v>
      </c>
      <c r="F663" s="3"/>
    </row>
    <row r="664" spans="1:6" x14ac:dyDescent="0.25">
      <c r="A664" s="2" t="s">
        <v>898</v>
      </c>
      <c r="B664" s="2" t="s">
        <v>610</v>
      </c>
      <c r="C664" s="2" t="s">
        <v>935</v>
      </c>
      <c r="D664" s="2" t="s">
        <v>936</v>
      </c>
      <c r="E664" s="3" t="s">
        <v>1133</v>
      </c>
      <c r="F664" s="3"/>
    </row>
    <row r="665" spans="1:6" ht="30" x14ac:dyDescent="0.25">
      <c r="A665" s="2" t="s">
        <v>898</v>
      </c>
      <c r="B665" s="2" t="s">
        <v>613</v>
      </c>
      <c r="C665" s="2" t="s">
        <v>937</v>
      </c>
      <c r="D665" s="2" t="s">
        <v>938</v>
      </c>
      <c r="E665" s="3" t="s">
        <v>1063</v>
      </c>
      <c r="F665" s="3"/>
    </row>
    <row r="666" spans="1:6" x14ac:dyDescent="0.25">
      <c r="A666" s="2" t="s">
        <v>898</v>
      </c>
      <c r="B666" s="2" t="s">
        <v>621</v>
      </c>
      <c r="C666" s="2" t="s">
        <v>742</v>
      </c>
      <c r="D666" s="2" t="s">
        <v>939</v>
      </c>
      <c r="E666" s="4" t="s">
        <v>1063</v>
      </c>
      <c r="F666" s="3"/>
    </row>
    <row r="667" spans="1:6" x14ac:dyDescent="0.25">
      <c r="A667" s="2" t="s">
        <v>958</v>
      </c>
      <c r="B667" s="2" t="s">
        <v>319</v>
      </c>
      <c r="C667" s="2" t="s">
        <v>496</v>
      </c>
      <c r="D667" s="2" t="s">
        <v>27</v>
      </c>
      <c r="E667" s="26" t="str">
        <f>VLOOKUP(B667,[1]GWRAIRANALYSIS!$B:$E,4,0)</f>
        <v>ObserverbarEgenskab</v>
      </c>
      <c r="F667" s="3"/>
    </row>
    <row r="668" spans="1:6" x14ac:dyDescent="0.25">
      <c r="A668" s="2" t="s">
        <v>898</v>
      </c>
      <c r="B668" s="18" t="s">
        <v>5</v>
      </c>
      <c r="C668" s="2" t="s">
        <v>22</v>
      </c>
      <c r="D668" s="2" t="s">
        <v>23</v>
      </c>
      <c r="E668" t="s">
        <v>1201</v>
      </c>
      <c r="F668" s="3"/>
    </row>
    <row r="669" spans="1:6" ht="30" x14ac:dyDescent="0.25">
      <c r="A669" s="2" t="s">
        <v>898</v>
      </c>
      <c r="B669" s="18" t="s">
        <v>24</v>
      </c>
      <c r="C669" s="2" t="s">
        <v>25</v>
      </c>
      <c r="D669" s="2" t="s">
        <v>26</v>
      </c>
      <c r="E669" t="s">
        <v>1201</v>
      </c>
      <c r="F669" s="3"/>
    </row>
    <row r="670" spans="1:6" x14ac:dyDescent="0.25">
      <c r="A670" s="2" t="s">
        <v>532</v>
      </c>
      <c r="B670" s="2" t="s">
        <v>635</v>
      </c>
      <c r="C670" s="2" t="s">
        <v>636</v>
      </c>
      <c r="D670" s="2" t="s">
        <v>637</v>
      </c>
      <c r="E670" s="20" t="s">
        <v>1110</v>
      </c>
      <c r="F670" s="3"/>
    </row>
    <row r="671" spans="1:6" x14ac:dyDescent="0.25">
      <c r="A671" s="2" t="s">
        <v>898</v>
      </c>
      <c r="B671" s="2" t="s">
        <v>643</v>
      </c>
      <c r="C671" s="2" t="s">
        <v>753</v>
      </c>
      <c r="D671" s="2" t="s">
        <v>754</v>
      </c>
      <c r="E671" s="24" t="s">
        <v>29</v>
      </c>
      <c r="F671" s="3"/>
    </row>
    <row r="672" spans="1:6" x14ac:dyDescent="0.25">
      <c r="A672" s="2" t="s">
        <v>943</v>
      </c>
      <c r="B672" s="18" t="s">
        <v>4</v>
      </c>
      <c r="C672" s="2" t="s">
        <v>12</v>
      </c>
      <c r="D672" s="2" t="s">
        <v>13</v>
      </c>
      <c r="E672" t="s">
        <v>1201</v>
      </c>
      <c r="F672" s="3"/>
    </row>
    <row r="673" spans="1:6" x14ac:dyDescent="0.25">
      <c r="A673" s="2" t="s">
        <v>943</v>
      </c>
      <c r="B673" s="18" t="s">
        <v>14</v>
      </c>
      <c r="C673" s="2" t="s">
        <v>15</v>
      </c>
      <c r="D673" s="2" t="s">
        <v>16</v>
      </c>
      <c r="E673" t="s">
        <v>1201</v>
      </c>
      <c r="F673" s="3"/>
    </row>
    <row r="674" spans="1:6" x14ac:dyDescent="0.25">
      <c r="A674" s="2" t="s">
        <v>943</v>
      </c>
      <c r="B674" s="2" t="s">
        <v>34</v>
      </c>
      <c r="C674" s="2" t="s">
        <v>651</v>
      </c>
      <c r="D674" s="2" t="s">
        <v>35</v>
      </c>
      <c r="E674" s="20" t="s">
        <v>1118</v>
      </c>
      <c r="F674" s="3"/>
    </row>
    <row r="675" spans="1:6" ht="30" x14ac:dyDescent="0.25">
      <c r="A675" s="2" t="s">
        <v>898</v>
      </c>
      <c r="B675" s="18" t="s">
        <v>874</v>
      </c>
      <c r="C675" s="2" t="s">
        <v>923</v>
      </c>
      <c r="D675" s="2" t="s">
        <v>876</v>
      </c>
      <c r="E675" s="22" t="s">
        <v>1201</v>
      </c>
      <c r="F675" s="3"/>
    </row>
    <row r="676" spans="1:6" x14ac:dyDescent="0.25">
      <c r="A676" s="2" t="s">
        <v>1031</v>
      </c>
      <c r="B676" s="2" t="s">
        <v>843</v>
      </c>
      <c r="C676" s="2" t="s">
        <v>1038</v>
      </c>
      <c r="D676" s="2" t="s">
        <v>1039</v>
      </c>
      <c r="E676" s="24" t="s">
        <v>1213</v>
      </c>
      <c r="F676" s="3"/>
    </row>
    <row r="677" spans="1:6" ht="30" x14ac:dyDescent="0.25">
      <c r="A677" s="2" t="s">
        <v>943</v>
      </c>
      <c r="B677" s="2" t="s">
        <v>528</v>
      </c>
      <c r="C677" s="2" t="s">
        <v>657</v>
      </c>
      <c r="D677" s="2" t="s">
        <v>530</v>
      </c>
      <c r="E677" t="s">
        <v>1080</v>
      </c>
      <c r="F677" s="3"/>
    </row>
    <row r="678" spans="1:6" x14ac:dyDescent="0.25">
      <c r="A678" s="2" t="s">
        <v>943</v>
      </c>
      <c r="B678" s="18" t="s">
        <v>5</v>
      </c>
      <c r="C678" s="2" t="s">
        <v>22</v>
      </c>
      <c r="D678" s="2" t="s">
        <v>23</v>
      </c>
      <c r="E678" t="s">
        <v>1201</v>
      </c>
      <c r="F678" s="3"/>
    </row>
    <row r="679" spans="1:6" ht="30" x14ac:dyDescent="0.25">
      <c r="A679" s="2" t="s">
        <v>943</v>
      </c>
      <c r="B679" s="18" t="s">
        <v>24</v>
      </c>
      <c r="C679" s="2" t="s">
        <v>25</v>
      </c>
      <c r="D679" s="2" t="s">
        <v>26</v>
      </c>
      <c r="E679" t="s">
        <v>1201</v>
      </c>
      <c r="F679" s="3"/>
    </row>
    <row r="680" spans="1:6" x14ac:dyDescent="0.25">
      <c r="A680" s="19" t="s">
        <v>1008</v>
      </c>
      <c r="B680" s="2" t="s">
        <v>1029</v>
      </c>
      <c r="C680" s="2" t="s">
        <v>1030</v>
      </c>
      <c r="D680" s="2" t="s">
        <v>301</v>
      </c>
      <c r="E680" s="22" t="s">
        <v>1202</v>
      </c>
      <c r="F680" s="3"/>
    </row>
    <row r="681" spans="1:6" x14ac:dyDescent="0.25">
      <c r="A681" s="2" t="s">
        <v>950</v>
      </c>
      <c r="B681" s="2" t="s">
        <v>466</v>
      </c>
      <c r="C681" s="2" t="s">
        <v>467</v>
      </c>
      <c r="D681" s="2" t="s">
        <v>468</v>
      </c>
      <c r="E681" s="22" t="s">
        <v>736</v>
      </c>
      <c r="F681" s="3"/>
    </row>
    <row r="682" spans="1:6" ht="30" x14ac:dyDescent="0.25">
      <c r="A682" s="2" t="s">
        <v>950</v>
      </c>
      <c r="B682" s="2" t="s">
        <v>469</v>
      </c>
      <c r="C682" s="2" t="s">
        <v>470</v>
      </c>
      <c r="D682" s="2" t="s">
        <v>471</v>
      </c>
      <c r="E682" t="str">
        <f>VLOOKUP(B682,[1]GWRAIRANALYSIS!$B:$E,4,0)</f>
        <v>Resultat.Resultatværdi</v>
      </c>
      <c r="F682" s="3"/>
    </row>
    <row r="683" spans="1:6" x14ac:dyDescent="0.25">
      <c r="A683" s="2" t="s">
        <v>950</v>
      </c>
      <c r="B683" s="2" t="s">
        <v>472</v>
      </c>
      <c r="C683" s="2" t="s">
        <v>473</v>
      </c>
      <c r="D683" s="2" t="s">
        <v>474</v>
      </c>
      <c r="E683" t="str">
        <f>VLOOKUP(B683,[1]GWRAIRANALYSIS!$B:$E,4,0)</f>
        <v>Aktivitet.Tid</v>
      </c>
      <c r="F683" s="3"/>
    </row>
    <row r="684" spans="1:6" x14ac:dyDescent="0.25">
      <c r="A684" s="2" t="s">
        <v>950</v>
      </c>
      <c r="B684" s="2" t="s">
        <v>475</v>
      </c>
      <c r="C684" s="2" t="s">
        <v>476</v>
      </c>
      <c r="D684" s="2" t="s">
        <v>477</v>
      </c>
      <c r="E684" t="s">
        <v>1074</v>
      </c>
      <c r="F684" s="3"/>
    </row>
    <row r="685" spans="1:6" x14ac:dyDescent="0.25">
      <c r="A685" s="2" t="s">
        <v>950</v>
      </c>
      <c r="B685" s="2" t="s">
        <v>478</v>
      </c>
      <c r="C685" s="2" t="s">
        <v>479</v>
      </c>
      <c r="D685" s="2" t="s">
        <v>480</v>
      </c>
      <c r="E685" t="str">
        <f>VLOOKUP(B685,[1]GWRAIRANALYSIS!$B:$E,4,0)</f>
        <v>Aktivitet - Anvender - Metode</v>
      </c>
      <c r="F685" s="3"/>
    </row>
    <row r="686" spans="1:6" x14ac:dyDescent="0.25">
      <c r="A686" s="2" t="s">
        <v>971</v>
      </c>
      <c r="B686" s="2" t="s">
        <v>977</v>
      </c>
      <c r="C686" s="2" t="s">
        <v>978</v>
      </c>
      <c r="D686" s="2" t="s">
        <v>978</v>
      </c>
      <c r="E686" s="23" t="s">
        <v>1202</v>
      </c>
      <c r="F686" s="3"/>
    </row>
    <row r="687" spans="1:6" x14ac:dyDescent="0.25">
      <c r="A687" s="2" t="s">
        <v>950</v>
      </c>
      <c r="B687" s="2" t="s">
        <v>484</v>
      </c>
      <c r="C687" s="2" t="s">
        <v>485</v>
      </c>
      <c r="D687" s="2" t="s">
        <v>486</v>
      </c>
      <c r="E687" t="str">
        <f>VLOOKUP(B687,[1]GWRAIRANALYSIS!$B:$E,4,0)</f>
        <v>Aktiviet - HarAnsvarlig - Aktør</v>
      </c>
      <c r="F687" s="3"/>
    </row>
    <row r="688" spans="1:6" x14ac:dyDescent="0.25">
      <c r="A688" s="2" t="s">
        <v>950</v>
      </c>
      <c r="B688" s="2" t="s">
        <v>487</v>
      </c>
      <c r="C688" s="2" t="s">
        <v>488</v>
      </c>
      <c r="D688" s="2" t="s">
        <v>489</v>
      </c>
      <c r="E688" s="4" t="s">
        <v>1121</v>
      </c>
      <c r="F688" s="3"/>
    </row>
    <row r="689" spans="1:6" x14ac:dyDescent="0.25">
      <c r="A689" s="2" t="s">
        <v>950</v>
      </c>
      <c r="B689" s="2" t="s">
        <v>490</v>
      </c>
      <c r="C689" s="2" t="s">
        <v>491</v>
      </c>
      <c r="D689" s="2" t="s">
        <v>492</v>
      </c>
      <c r="E689" t="str">
        <f>VLOOKUP(B689,[1]GWRAIRANALYSIS!$B:$E,4,0)</f>
        <v>Aktivitet - Aktivitetssted - Lokalitet</v>
      </c>
      <c r="F689" s="3"/>
    </row>
    <row r="690" spans="1:6" ht="30" x14ac:dyDescent="0.25">
      <c r="A690" s="2" t="s">
        <v>950</v>
      </c>
      <c r="B690" s="2" t="s">
        <v>493</v>
      </c>
      <c r="C690" s="2" t="s">
        <v>494</v>
      </c>
      <c r="D690" s="2" t="s">
        <v>495</v>
      </c>
      <c r="E690" s="4" t="s">
        <v>1126</v>
      </c>
      <c r="F690" s="3"/>
    </row>
    <row r="691" spans="1:6" x14ac:dyDescent="0.25">
      <c r="A691" s="2" t="s">
        <v>873</v>
      </c>
      <c r="B691" s="2" t="s">
        <v>635</v>
      </c>
      <c r="C691" s="2" t="s">
        <v>636</v>
      </c>
      <c r="D691" s="2" t="s">
        <v>637</v>
      </c>
      <c r="E691" s="25" t="s">
        <v>1110</v>
      </c>
      <c r="F691" s="3"/>
    </row>
    <row r="692" spans="1:6" x14ac:dyDescent="0.25">
      <c r="A692" s="2" t="s">
        <v>971</v>
      </c>
      <c r="B692" s="2" t="s">
        <v>1003</v>
      </c>
      <c r="C692" s="2" t="s">
        <v>1004</v>
      </c>
      <c r="D692" s="2" t="s">
        <v>1004</v>
      </c>
      <c r="E692" s="23" t="s">
        <v>1214</v>
      </c>
      <c r="F692" s="3"/>
    </row>
    <row r="693" spans="1:6" ht="30" x14ac:dyDescent="0.25">
      <c r="A693" s="2" t="s">
        <v>950</v>
      </c>
      <c r="B693" s="2" t="s">
        <v>500</v>
      </c>
      <c r="C693" s="2" t="s">
        <v>501</v>
      </c>
      <c r="D693" s="2" t="s">
        <v>502</v>
      </c>
      <c r="E693" t="s">
        <v>1109</v>
      </c>
      <c r="F693" s="3"/>
    </row>
    <row r="694" spans="1:6" x14ac:dyDescent="0.25">
      <c r="A694" s="2" t="s">
        <v>950</v>
      </c>
      <c r="B694" s="2" t="s">
        <v>675</v>
      </c>
      <c r="C694" s="2" t="s">
        <v>676</v>
      </c>
      <c r="D694" s="2" t="s">
        <v>676</v>
      </c>
      <c r="E694" s="22" t="s">
        <v>1151</v>
      </c>
      <c r="F694" s="3"/>
    </row>
    <row r="695" spans="1:6" x14ac:dyDescent="0.25">
      <c r="A695" s="2" t="s">
        <v>950</v>
      </c>
      <c r="B695" s="18" t="s">
        <v>4</v>
      </c>
      <c r="C695" s="2" t="s">
        <v>12</v>
      </c>
      <c r="D695" s="2" t="s">
        <v>13</v>
      </c>
      <c r="E695" t="s">
        <v>1201</v>
      </c>
      <c r="F695" s="3"/>
    </row>
    <row r="696" spans="1:6" x14ac:dyDescent="0.25">
      <c r="A696" s="2" t="s">
        <v>950</v>
      </c>
      <c r="B696" s="18" t="s">
        <v>14</v>
      </c>
      <c r="C696" s="2" t="s">
        <v>15</v>
      </c>
      <c r="D696" s="2" t="s">
        <v>343</v>
      </c>
      <c r="E696" t="s">
        <v>1201</v>
      </c>
      <c r="F696" s="3"/>
    </row>
    <row r="697" spans="1:6" x14ac:dyDescent="0.25">
      <c r="A697" s="2" t="s">
        <v>950</v>
      </c>
      <c r="B697" s="2" t="s">
        <v>503</v>
      </c>
      <c r="C697" s="2" t="s">
        <v>504</v>
      </c>
      <c r="D697" s="2" t="s">
        <v>505</v>
      </c>
      <c r="E697" s="4" t="s">
        <v>1063</v>
      </c>
      <c r="F697" s="3"/>
    </row>
    <row r="698" spans="1:6" x14ac:dyDescent="0.25">
      <c r="A698" s="2" t="s">
        <v>950</v>
      </c>
      <c r="B698" s="2" t="s">
        <v>506</v>
      </c>
      <c r="C698" s="2" t="s">
        <v>507</v>
      </c>
      <c r="D698" s="2" t="s">
        <v>508</v>
      </c>
      <c r="E698" t="s">
        <v>1059</v>
      </c>
      <c r="F698" s="3"/>
    </row>
    <row r="699" spans="1:6" x14ac:dyDescent="0.25">
      <c r="A699" s="2" t="s">
        <v>1031</v>
      </c>
      <c r="B699" s="2" t="s">
        <v>1003</v>
      </c>
      <c r="C699" s="2" t="s">
        <v>1040</v>
      </c>
      <c r="D699" s="2" t="s">
        <v>1040</v>
      </c>
      <c r="E699" s="23" t="s">
        <v>1214</v>
      </c>
      <c r="F699" s="3"/>
    </row>
    <row r="700" spans="1:6" ht="30" x14ac:dyDescent="0.25">
      <c r="A700" s="2" t="s">
        <v>950</v>
      </c>
      <c r="B700" s="2" t="s">
        <v>509</v>
      </c>
      <c r="C700" s="2" t="s">
        <v>510</v>
      </c>
      <c r="D700" s="2" t="s">
        <v>511</v>
      </c>
      <c r="E700" t="s">
        <v>1108</v>
      </c>
      <c r="F700" s="3"/>
    </row>
    <row r="701" spans="1:6" x14ac:dyDescent="0.25">
      <c r="A701" s="2" t="s">
        <v>950</v>
      </c>
      <c r="B701" s="2" t="s">
        <v>512</v>
      </c>
      <c r="C701" s="2" t="s">
        <v>513</v>
      </c>
      <c r="D701" s="2" t="s">
        <v>762</v>
      </c>
      <c r="E701" t="s">
        <v>1073</v>
      </c>
      <c r="F701" s="3"/>
    </row>
    <row r="702" spans="1:6" x14ac:dyDescent="0.25">
      <c r="A702" s="2" t="s">
        <v>950</v>
      </c>
      <c r="B702" s="2" t="s">
        <v>34</v>
      </c>
      <c r="C702" s="2" t="s">
        <v>515</v>
      </c>
      <c r="D702" s="2" t="s">
        <v>35</v>
      </c>
      <c r="E702" t="s">
        <v>1107</v>
      </c>
      <c r="F702" s="3"/>
    </row>
    <row r="703" spans="1:6" x14ac:dyDescent="0.25">
      <c r="A703" s="2" t="s">
        <v>950</v>
      </c>
      <c r="B703" s="2" t="s">
        <v>516</v>
      </c>
      <c r="C703" s="2" t="s">
        <v>517</v>
      </c>
      <c r="D703" s="2" t="s">
        <v>518</v>
      </c>
      <c r="E703" s="4" t="s">
        <v>1106</v>
      </c>
      <c r="F703" s="3"/>
    </row>
    <row r="704" spans="1:6" x14ac:dyDescent="0.25">
      <c r="A704" s="2" t="s">
        <v>532</v>
      </c>
      <c r="B704" s="2" t="s">
        <v>638</v>
      </c>
      <c r="C704" s="2" t="s">
        <v>639</v>
      </c>
      <c r="D704" s="2" t="s">
        <v>640</v>
      </c>
      <c r="E704" s="25" t="s">
        <v>1110</v>
      </c>
      <c r="F704" s="3"/>
    </row>
    <row r="705" spans="1:6" x14ac:dyDescent="0.25">
      <c r="A705" s="2" t="s">
        <v>950</v>
      </c>
      <c r="B705" s="2" t="s">
        <v>522</v>
      </c>
      <c r="C705" s="2" t="s">
        <v>523</v>
      </c>
      <c r="D705" s="2" t="s">
        <v>763</v>
      </c>
      <c r="E705" s="4" t="s">
        <v>1127</v>
      </c>
      <c r="F705" s="3"/>
    </row>
    <row r="706" spans="1:6" x14ac:dyDescent="0.25">
      <c r="A706" s="2" t="s">
        <v>950</v>
      </c>
      <c r="B706" s="2" t="s">
        <v>525</v>
      </c>
      <c r="C706" s="2" t="s">
        <v>526</v>
      </c>
      <c r="D706" s="2" t="s">
        <v>527</v>
      </c>
      <c r="E706" s="4" t="s">
        <v>29</v>
      </c>
      <c r="F706" s="3"/>
    </row>
    <row r="707" spans="1:6" ht="30" x14ac:dyDescent="0.25">
      <c r="A707" s="2" t="s">
        <v>950</v>
      </c>
      <c r="B707" s="2" t="s">
        <v>528</v>
      </c>
      <c r="C707" s="2" t="s">
        <v>529</v>
      </c>
      <c r="D707" s="2" t="s">
        <v>530</v>
      </c>
      <c r="E707" t="s">
        <v>1080</v>
      </c>
      <c r="F707" s="3"/>
    </row>
    <row r="708" spans="1:6" x14ac:dyDescent="0.25">
      <c r="A708" s="2" t="s">
        <v>950</v>
      </c>
      <c r="B708" s="2" t="s">
        <v>28</v>
      </c>
      <c r="C708" s="2" t="s">
        <v>531</v>
      </c>
      <c r="D708" s="2" t="s">
        <v>29</v>
      </c>
      <c r="E708" t="s">
        <v>29</v>
      </c>
      <c r="F708" s="3"/>
    </row>
    <row r="709" spans="1:6" x14ac:dyDescent="0.25">
      <c r="A709" s="2" t="s">
        <v>950</v>
      </c>
      <c r="B709" s="18" t="s">
        <v>5</v>
      </c>
      <c r="C709" s="2" t="s">
        <v>22</v>
      </c>
      <c r="D709" s="2" t="s">
        <v>23</v>
      </c>
      <c r="E709" t="s">
        <v>1201</v>
      </c>
      <c r="F709" s="3"/>
    </row>
    <row r="710" spans="1:6" ht="30" x14ac:dyDescent="0.25">
      <c r="A710" s="2" t="s">
        <v>950</v>
      </c>
      <c r="B710" s="18" t="s">
        <v>24</v>
      </c>
      <c r="C710" s="2" t="s">
        <v>25</v>
      </c>
      <c r="D710" s="2" t="s">
        <v>26</v>
      </c>
      <c r="E710" t="s">
        <v>1201</v>
      </c>
      <c r="F710" s="3"/>
    </row>
    <row r="711" spans="1:6" x14ac:dyDescent="0.25">
      <c r="A711" s="2" t="s">
        <v>951</v>
      </c>
      <c r="B711" s="2" t="s">
        <v>541</v>
      </c>
      <c r="C711" s="2" t="s">
        <v>542</v>
      </c>
      <c r="D711" s="2" t="s">
        <v>543</v>
      </c>
      <c r="E711" t="s">
        <v>1095</v>
      </c>
      <c r="F711" s="3"/>
    </row>
    <row r="712" spans="1:6" x14ac:dyDescent="0.25">
      <c r="A712" s="2" t="s">
        <v>951</v>
      </c>
      <c r="B712" s="2" t="s">
        <v>544</v>
      </c>
      <c r="C712" s="2" t="s">
        <v>545</v>
      </c>
      <c r="D712" s="2" t="s">
        <v>116</v>
      </c>
      <c r="E712" s="4" t="s">
        <v>1112</v>
      </c>
      <c r="F712" s="3"/>
    </row>
    <row r="713" spans="1:6" x14ac:dyDescent="0.25">
      <c r="A713" s="2" t="s">
        <v>951</v>
      </c>
      <c r="B713" s="2" t="s">
        <v>765</v>
      </c>
      <c r="C713" s="2" t="s">
        <v>766</v>
      </c>
      <c r="D713" s="2" t="s">
        <v>766</v>
      </c>
      <c r="E713" s="22" t="s">
        <v>1170</v>
      </c>
      <c r="F713" s="3"/>
    </row>
    <row r="714" spans="1:6" x14ac:dyDescent="0.25">
      <c r="A714" s="2" t="s">
        <v>951</v>
      </c>
      <c r="B714" s="18" t="s">
        <v>4</v>
      </c>
      <c r="C714" s="2" t="s">
        <v>12</v>
      </c>
      <c r="D714" s="2" t="s">
        <v>13</v>
      </c>
      <c r="E714" t="s">
        <v>1201</v>
      </c>
      <c r="F714" s="3"/>
    </row>
    <row r="715" spans="1:6" x14ac:dyDescent="0.25">
      <c r="A715" s="2" t="s">
        <v>951</v>
      </c>
      <c r="B715" s="18" t="s">
        <v>14</v>
      </c>
      <c r="C715" s="2" t="s">
        <v>15</v>
      </c>
      <c r="D715" s="2" t="s">
        <v>16</v>
      </c>
      <c r="E715" t="s">
        <v>1201</v>
      </c>
      <c r="F715" s="3"/>
    </row>
    <row r="716" spans="1:6" x14ac:dyDescent="0.25">
      <c r="A716" s="2" t="s">
        <v>951</v>
      </c>
      <c r="B716" s="2" t="s">
        <v>503</v>
      </c>
      <c r="C716" s="2" t="s">
        <v>952</v>
      </c>
      <c r="D716" s="2" t="s">
        <v>505</v>
      </c>
      <c r="E716" s="4" t="s">
        <v>1063</v>
      </c>
      <c r="F716" s="3"/>
    </row>
    <row r="717" spans="1:6" x14ac:dyDescent="0.25">
      <c r="A717" s="2" t="s">
        <v>951</v>
      </c>
      <c r="B717" s="2" t="s">
        <v>506</v>
      </c>
      <c r="C717" s="2" t="s">
        <v>555</v>
      </c>
      <c r="D717" s="2" t="s">
        <v>508</v>
      </c>
      <c r="E717" t="s">
        <v>1059</v>
      </c>
      <c r="F717" s="3"/>
    </row>
    <row r="718" spans="1:6" x14ac:dyDescent="0.25">
      <c r="A718" s="2" t="s">
        <v>951</v>
      </c>
      <c r="B718" s="2" t="s">
        <v>944</v>
      </c>
      <c r="C718" s="2" t="s">
        <v>945</v>
      </c>
      <c r="D718" s="2" t="s">
        <v>946</v>
      </c>
      <c r="E718" s="22" t="s">
        <v>1146</v>
      </c>
      <c r="F718" s="3"/>
    </row>
    <row r="719" spans="1:6" x14ac:dyDescent="0.25">
      <c r="A719" s="2" t="s">
        <v>873</v>
      </c>
      <c r="B719" s="2" t="s">
        <v>638</v>
      </c>
      <c r="C719" s="2" t="s">
        <v>639</v>
      </c>
      <c r="D719" s="2" t="s">
        <v>640</v>
      </c>
      <c r="E719" s="20" t="s">
        <v>1110</v>
      </c>
      <c r="F719" s="3"/>
    </row>
    <row r="720" spans="1:6" x14ac:dyDescent="0.25">
      <c r="A720" s="2" t="s">
        <v>951</v>
      </c>
      <c r="B720" s="2" t="s">
        <v>565</v>
      </c>
      <c r="C720" s="2" t="s">
        <v>566</v>
      </c>
      <c r="D720" s="2" t="s">
        <v>567</v>
      </c>
      <c r="E720" s="4" t="s">
        <v>1113</v>
      </c>
      <c r="F720" s="3"/>
    </row>
    <row r="721" spans="1:6" x14ac:dyDescent="0.25">
      <c r="A721" s="2" t="s">
        <v>951</v>
      </c>
      <c r="B721" s="2" t="s">
        <v>568</v>
      </c>
      <c r="C721" s="2" t="s">
        <v>569</v>
      </c>
      <c r="D721" s="2" t="s">
        <v>570</v>
      </c>
      <c r="E721" s="4" t="s">
        <v>1115</v>
      </c>
      <c r="F721" s="3"/>
    </row>
    <row r="722" spans="1:6" x14ac:dyDescent="0.25">
      <c r="A722" s="2" t="s">
        <v>951</v>
      </c>
      <c r="B722" s="2" t="s">
        <v>571</v>
      </c>
      <c r="C722" s="2" t="s">
        <v>572</v>
      </c>
      <c r="D722" s="2" t="s">
        <v>573</v>
      </c>
      <c r="E722" s="3" t="s">
        <v>1114</v>
      </c>
      <c r="F722" s="3"/>
    </row>
    <row r="723" spans="1:6" x14ac:dyDescent="0.25">
      <c r="A723" s="2" t="s">
        <v>951</v>
      </c>
      <c r="B723" s="2" t="s">
        <v>574</v>
      </c>
      <c r="C723" s="2" t="s">
        <v>575</v>
      </c>
      <c r="D723" s="2" t="s">
        <v>576</v>
      </c>
      <c r="E723" s="3" t="s">
        <v>1116</v>
      </c>
      <c r="F723" s="3"/>
    </row>
    <row r="724" spans="1:6" ht="30" x14ac:dyDescent="0.25">
      <c r="A724" s="2" t="s">
        <v>951</v>
      </c>
      <c r="B724" s="2" t="s">
        <v>509</v>
      </c>
      <c r="C724" s="2" t="s">
        <v>577</v>
      </c>
      <c r="D724" s="2" t="s">
        <v>511</v>
      </c>
      <c r="E724" s="3" t="s">
        <v>1117</v>
      </c>
      <c r="F724" s="3"/>
    </row>
    <row r="725" spans="1:6" x14ac:dyDescent="0.25">
      <c r="A725" s="2" t="s">
        <v>951</v>
      </c>
      <c r="B725" s="2" t="s">
        <v>34</v>
      </c>
      <c r="C725" s="2" t="s">
        <v>578</v>
      </c>
      <c r="D725" s="2" t="s">
        <v>35</v>
      </c>
      <c r="E725" s="20" t="s">
        <v>1118</v>
      </c>
      <c r="F725" s="3"/>
    </row>
    <row r="726" spans="1:6" ht="60" x14ac:dyDescent="0.25">
      <c r="A726" s="2" t="s">
        <v>971</v>
      </c>
      <c r="B726" s="2" t="s">
        <v>991</v>
      </c>
      <c r="C726" s="2" t="s">
        <v>992</v>
      </c>
      <c r="D726" s="2" t="s">
        <v>993</v>
      </c>
      <c r="E726" s="24" t="s">
        <v>1215</v>
      </c>
      <c r="F726" s="3"/>
    </row>
    <row r="727" spans="1:6" ht="30" x14ac:dyDescent="0.25">
      <c r="A727" s="2" t="s">
        <v>951</v>
      </c>
      <c r="B727" s="2" t="s">
        <v>582</v>
      </c>
      <c r="C727" s="2" t="s">
        <v>583</v>
      </c>
      <c r="D727" s="2" t="s">
        <v>584</v>
      </c>
      <c r="E727" s="4" t="s">
        <v>1079</v>
      </c>
      <c r="F727" s="3"/>
    </row>
    <row r="728" spans="1:6" ht="30" x14ac:dyDescent="0.25">
      <c r="A728" s="2" t="s">
        <v>951</v>
      </c>
      <c r="B728" s="2" t="s">
        <v>589</v>
      </c>
      <c r="C728" s="2" t="s">
        <v>953</v>
      </c>
      <c r="D728" s="2" t="s">
        <v>11</v>
      </c>
      <c r="E728" s="4" t="s">
        <v>1129</v>
      </c>
      <c r="F728" s="3"/>
    </row>
    <row r="729" spans="1:6" x14ac:dyDescent="0.25">
      <c r="A729" s="2" t="s">
        <v>951</v>
      </c>
      <c r="B729" s="2" t="s">
        <v>591</v>
      </c>
      <c r="C729" s="2" t="s">
        <v>770</v>
      </c>
      <c r="D729" s="2" t="s">
        <v>732</v>
      </c>
      <c r="E729" s="4" t="s">
        <v>1091</v>
      </c>
      <c r="F729" s="3"/>
    </row>
    <row r="730" spans="1:6" x14ac:dyDescent="0.25">
      <c r="A730" s="2" t="s">
        <v>951</v>
      </c>
      <c r="B730" s="2" t="s">
        <v>597</v>
      </c>
      <c r="C730" s="2" t="s">
        <v>954</v>
      </c>
      <c r="D730" s="2" t="s">
        <v>599</v>
      </c>
      <c r="E730" s="4" t="s">
        <v>1063</v>
      </c>
      <c r="F730" s="3"/>
    </row>
    <row r="731" spans="1:6" x14ac:dyDescent="0.25">
      <c r="A731" s="2" t="s">
        <v>951</v>
      </c>
      <c r="B731" s="2" t="s">
        <v>528</v>
      </c>
      <c r="C731" s="2" t="s">
        <v>955</v>
      </c>
      <c r="D731" s="2" t="s">
        <v>530</v>
      </c>
      <c r="E731" s="4" t="s">
        <v>1104</v>
      </c>
      <c r="F731" s="3"/>
    </row>
    <row r="732" spans="1:6" x14ac:dyDescent="0.25">
      <c r="A732" s="2" t="s">
        <v>951</v>
      </c>
      <c r="B732" s="2" t="s">
        <v>601</v>
      </c>
      <c r="C732" s="2" t="s">
        <v>602</v>
      </c>
      <c r="D732" s="2" t="s">
        <v>932</v>
      </c>
      <c r="E732" s="3" t="s">
        <v>1132</v>
      </c>
      <c r="F732" s="3"/>
    </row>
    <row r="733" spans="1:6" x14ac:dyDescent="0.25">
      <c r="A733" s="2" t="s">
        <v>951</v>
      </c>
      <c r="B733" s="2" t="s">
        <v>604</v>
      </c>
      <c r="C733" s="2" t="s">
        <v>605</v>
      </c>
      <c r="D733" s="2" t="s">
        <v>606</v>
      </c>
      <c r="E733" s="3" t="s">
        <v>1079</v>
      </c>
      <c r="F733" s="3"/>
    </row>
    <row r="734" spans="1:6" x14ac:dyDescent="0.25">
      <c r="A734" s="2" t="s">
        <v>951</v>
      </c>
      <c r="B734" s="2" t="s">
        <v>947</v>
      </c>
      <c r="C734" s="2" t="s">
        <v>948</v>
      </c>
      <c r="D734" s="2" t="s">
        <v>949</v>
      </c>
      <c r="E734" s="22" t="s">
        <v>1177</v>
      </c>
      <c r="F734" s="3"/>
    </row>
    <row r="735" spans="1:6" x14ac:dyDescent="0.25">
      <c r="A735" s="2" t="s">
        <v>951</v>
      </c>
      <c r="B735" s="2" t="s">
        <v>607</v>
      </c>
      <c r="C735" s="2" t="s">
        <v>608</v>
      </c>
      <c r="D735" s="2" t="s">
        <v>609</v>
      </c>
      <c r="E735" s="3" t="s">
        <v>1079</v>
      </c>
      <c r="F735" s="3"/>
    </row>
    <row r="736" spans="1:6" x14ac:dyDescent="0.25">
      <c r="A736" s="2" t="s">
        <v>951</v>
      </c>
      <c r="B736" s="2" t="s">
        <v>610</v>
      </c>
      <c r="C736" s="2" t="s">
        <v>611</v>
      </c>
      <c r="D736" s="2" t="s">
        <v>612</v>
      </c>
      <c r="E736" s="3" t="s">
        <v>1133</v>
      </c>
      <c r="F736" s="3"/>
    </row>
    <row r="737" spans="1:6" x14ac:dyDescent="0.25">
      <c r="A737" s="2" t="s">
        <v>951</v>
      </c>
      <c r="B737" s="2" t="s">
        <v>613</v>
      </c>
      <c r="C737" s="2" t="s">
        <v>614</v>
      </c>
      <c r="D737" s="2" t="s">
        <v>615</v>
      </c>
      <c r="E737" s="3" t="s">
        <v>1063</v>
      </c>
      <c r="F737" s="3"/>
    </row>
    <row r="738" spans="1:6" ht="30" x14ac:dyDescent="0.25">
      <c r="A738" s="2" t="s">
        <v>951</v>
      </c>
      <c r="B738" s="2" t="s">
        <v>616</v>
      </c>
      <c r="C738" s="2" t="s">
        <v>956</v>
      </c>
      <c r="D738" s="2" t="s">
        <v>21</v>
      </c>
      <c r="E738" s="4" t="s">
        <v>1130</v>
      </c>
      <c r="F738" s="3"/>
    </row>
    <row r="739" spans="1:6" x14ac:dyDescent="0.25">
      <c r="A739" s="2" t="s">
        <v>951</v>
      </c>
      <c r="B739" s="2" t="s">
        <v>618</v>
      </c>
      <c r="C739" s="2" t="s">
        <v>619</v>
      </c>
      <c r="D739" s="2" t="s">
        <v>620</v>
      </c>
      <c r="E739" s="4" t="s">
        <v>1124</v>
      </c>
      <c r="F739" s="3"/>
    </row>
    <row r="740" spans="1:6" x14ac:dyDescent="0.25">
      <c r="A740" s="2" t="s">
        <v>951</v>
      </c>
      <c r="B740" s="2" t="s">
        <v>621</v>
      </c>
      <c r="C740" s="2" t="s">
        <v>622</v>
      </c>
      <c r="D740" s="2" t="s">
        <v>622</v>
      </c>
      <c r="E740" s="4" t="s">
        <v>1063</v>
      </c>
      <c r="F740" s="3"/>
    </row>
    <row r="741" spans="1:6" x14ac:dyDescent="0.25">
      <c r="A741" s="2" t="s">
        <v>951</v>
      </c>
      <c r="B741" s="2" t="s">
        <v>629</v>
      </c>
      <c r="C741" s="2" t="s">
        <v>630</v>
      </c>
      <c r="D741" s="2" t="s">
        <v>631</v>
      </c>
      <c r="E741" s="4" t="s">
        <v>1125</v>
      </c>
      <c r="F741" s="3"/>
    </row>
    <row r="742" spans="1:6" x14ac:dyDescent="0.25">
      <c r="A742" s="2" t="s">
        <v>951</v>
      </c>
      <c r="B742" s="18" t="s">
        <v>5</v>
      </c>
      <c r="C742" s="2" t="s">
        <v>22</v>
      </c>
      <c r="D742" s="2" t="s">
        <v>23</v>
      </c>
      <c r="E742" t="s">
        <v>1201</v>
      </c>
      <c r="F742" s="3"/>
    </row>
    <row r="743" spans="1:6" ht="30" x14ac:dyDescent="0.25">
      <c r="A743" s="2" t="s">
        <v>951</v>
      </c>
      <c r="B743" s="18" t="s">
        <v>24</v>
      </c>
      <c r="C743" s="2" t="s">
        <v>25</v>
      </c>
      <c r="D743" s="2" t="s">
        <v>26</v>
      </c>
      <c r="E743" t="s">
        <v>1201</v>
      </c>
      <c r="F743" s="3"/>
    </row>
    <row r="744" spans="1:6" x14ac:dyDescent="0.25">
      <c r="A744" s="2" t="s">
        <v>957</v>
      </c>
      <c r="B744" s="18" t="s">
        <v>4</v>
      </c>
      <c r="C744" s="2" t="s">
        <v>12</v>
      </c>
      <c r="D744" s="2" t="s">
        <v>13</v>
      </c>
      <c r="E744" t="s">
        <v>1201</v>
      </c>
      <c r="F744" s="4"/>
    </row>
    <row r="745" spans="1:6" x14ac:dyDescent="0.25">
      <c r="A745" s="2" t="s">
        <v>957</v>
      </c>
      <c r="B745" s="18" t="s">
        <v>14</v>
      </c>
      <c r="C745" s="2" t="s">
        <v>15</v>
      </c>
      <c r="D745" s="2" t="s">
        <v>16</v>
      </c>
      <c r="E745" t="s">
        <v>1201</v>
      </c>
      <c r="F745" s="4"/>
    </row>
    <row r="746" spans="1:6" x14ac:dyDescent="0.25">
      <c r="A746" s="2" t="s">
        <v>957</v>
      </c>
      <c r="B746" s="2" t="s">
        <v>34</v>
      </c>
      <c r="C746" s="2" t="s">
        <v>651</v>
      </c>
      <c r="D746" s="2" t="s">
        <v>35</v>
      </c>
      <c r="E746" s="20" t="s">
        <v>1118</v>
      </c>
      <c r="F746" s="4"/>
    </row>
    <row r="747" spans="1:6" x14ac:dyDescent="0.25">
      <c r="A747" s="2" t="s">
        <v>971</v>
      </c>
      <c r="B747" s="18" t="s">
        <v>1000</v>
      </c>
      <c r="C747" s="2" t="s">
        <v>1001</v>
      </c>
      <c r="D747" s="2" t="s">
        <v>1002</v>
      </c>
      <c r="E747" s="22" t="s">
        <v>1201</v>
      </c>
      <c r="F747" s="4"/>
    </row>
    <row r="748" spans="1:6" x14ac:dyDescent="0.25">
      <c r="A748" s="2" t="s">
        <v>695</v>
      </c>
      <c r="B748" s="2" t="s">
        <v>737</v>
      </c>
      <c r="C748" s="2" t="s">
        <v>738</v>
      </c>
      <c r="D748" s="2" t="s">
        <v>739</v>
      </c>
      <c r="E748" s="24" t="s">
        <v>1216</v>
      </c>
      <c r="F748" s="25"/>
    </row>
    <row r="749" spans="1:6" ht="30" x14ac:dyDescent="0.25">
      <c r="A749" s="2" t="s">
        <v>957</v>
      </c>
      <c r="B749" s="2" t="s">
        <v>528</v>
      </c>
      <c r="C749" s="2" t="s">
        <v>657</v>
      </c>
      <c r="D749" s="2" t="s">
        <v>530</v>
      </c>
      <c r="E749" t="s">
        <v>1080</v>
      </c>
      <c r="F749" s="4"/>
    </row>
    <row r="750" spans="1:6" x14ac:dyDescent="0.25">
      <c r="A750" s="2" t="s">
        <v>957</v>
      </c>
      <c r="B750" s="18" t="s">
        <v>5</v>
      </c>
      <c r="C750" s="2" t="s">
        <v>22</v>
      </c>
      <c r="D750" s="2" t="s">
        <v>23</v>
      </c>
      <c r="E750" t="s">
        <v>1201</v>
      </c>
      <c r="F750" s="4"/>
    </row>
    <row r="751" spans="1:6" ht="30" x14ac:dyDescent="0.25">
      <c r="A751" s="2" t="s">
        <v>957</v>
      </c>
      <c r="B751" s="18" t="s">
        <v>24</v>
      </c>
      <c r="C751" s="2" t="s">
        <v>25</v>
      </c>
      <c r="D751" s="2" t="s">
        <v>26</v>
      </c>
      <c r="E751" t="s">
        <v>1201</v>
      </c>
      <c r="F751" s="4"/>
    </row>
    <row r="752" spans="1:6" x14ac:dyDescent="0.25">
      <c r="A752" s="18" t="s">
        <v>844</v>
      </c>
      <c r="B752" s="18" t="s">
        <v>860</v>
      </c>
      <c r="C752" s="2" t="s">
        <v>861</v>
      </c>
      <c r="D752" s="2" t="s">
        <v>861</v>
      </c>
      <c r="E752" s="22" t="s">
        <v>1201</v>
      </c>
      <c r="F752" s="25"/>
    </row>
    <row r="753" spans="1:6" x14ac:dyDescent="0.25">
      <c r="A753" s="2" t="s">
        <v>958</v>
      </c>
      <c r="B753" s="2" t="s">
        <v>466</v>
      </c>
      <c r="C753" s="2" t="s">
        <v>467</v>
      </c>
      <c r="D753" s="2" t="s">
        <v>468</v>
      </c>
      <c r="E753" s="22" t="s">
        <v>736</v>
      </c>
      <c r="F753" s="4"/>
    </row>
    <row r="754" spans="1:6" ht="30" x14ac:dyDescent="0.25">
      <c r="A754" s="2" t="s">
        <v>958</v>
      </c>
      <c r="B754" s="2" t="s">
        <v>469</v>
      </c>
      <c r="C754" s="2" t="s">
        <v>470</v>
      </c>
      <c r="D754" s="2" t="s">
        <v>471</v>
      </c>
      <c r="E754" t="str">
        <f>VLOOKUP(B754,[1]GWRAIRANALYSIS!$B:$E,4,0)</f>
        <v>Resultat.Resultatværdi</v>
      </c>
      <c r="F754" s="4"/>
    </row>
    <row r="755" spans="1:6" x14ac:dyDescent="0.25">
      <c r="A755" s="2" t="s">
        <v>958</v>
      </c>
      <c r="B755" s="2" t="s">
        <v>472</v>
      </c>
      <c r="C755" s="2" t="s">
        <v>473</v>
      </c>
      <c r="D755" s="2" t="s">
        <v>474</v>
      </c>
      <c r="E755" t="str">
        <f>VLOOKUP(B755,[1]GWRAIRANALYSIS!$B:$E,4,0)</f>
        <v>Aktivitet.Tid</v>
      </c>
      <c r="F755" s="4"/>
    </row>
    <row r="756" spans="1:6" x14ac:dyDescent="0.25">
      <c r="A756" s="2" t="s">
        <v>958</v>
      </c>
      <c r="B756" s="2" t="s">
        <v>475</v>
      </c>
      <c r="C756" s="2" t="s">
        <v>476</v>
      </c>
      <c r="D756" s="2" t="s">
        <v>477</v>
      </c>
      <c r="E756" t="s">
        <v>1074</v>
      </c>
      <c r="F756" s="4"/>
    </row>
    <row r="757" spans="1:6" x14ac:dyDescent="0.25">
      <c r="A757" s="2" t="s">
        <v>958</v>
      </c>
      <c r="B757" s="2" t="s">
        <v>478</v>
      </c>
      <c r="C757" s="2" t="s">
        <v>479</v>
      </c>
      <c r="D757" s="2" t="s">
        <v>480</v>
      </c>
      <c r="E757" t="str">
        <f>VLOOKUP(B757,[1]GWRAIRANALYSIS!$B:$E,4,0)</f>
        <v>Aktivitet - Anvender - Metode</v>
      </c>
      <c r="F757" s="4"/>
    </row>
    <row r="758" spans="1:6" x14ac:dyDescent="0.25">
      <c r="A758" s="18" t="s">
        <v>844</v>
      </c>
      <c r="B758" s="18" t="s">
        <v>862</v>
      </c>
      <c r="C758" s="2" t="s">
        <v>863</v>
      </c>
      <c r="D758" s="2" t="s">
        <v>864</v>
      </c>
      <c r="E758" s="23" t="s">
        <v>1201</v>
      </c>
      <c r="F758" s="25"/>
    </row>
    <row r="759" spans="1:6" x14ac:dyDescent="0.25">
      <c r="A759" s="2" t="s">
        <v>958</v>
      </c>
      <c r="B759" s="2" t="s">
        <v>484</v>
      </c>
      <c r="C759" s="2" t="s">
        <v>485</v>
      </c>
      <c r="D759" s="2" t="s">
        <v>486</v>
      </c>
      <c r="E759" t="str">
        <f>VLOOKUP(B759,[1]GWRAIRANALYSIS!$B:$E,4,0)</f>
        <v>Aktiviet - HarAnsvarlig - Aktør</v>
      </c>
      <c r="F759" s="4"/>
    </row>
    <row r="760" spans="1:6" x14ac:dyDescent="0.25">
      <c r="A760" s="2" t="s">
        <v>958</v>
      </c>
      <c r="B760" s="2" t="s">
        <v>487</v>
      </c>
      <c r="C760" s="2" t="s">
        <v>488</v>
      </c>
      <c r="D760" s="2" t="s">
        <v>489</v>
      </c>
      <c r="E760" s="4" t="s">
        <v>1121</v>
      </c>
      <c r="F760" s="4"/>
    </row>
    <row r="761" spans="1:6" x14ac:dyDescent="0.25">
      <c r="A761" s="2" t="s">
        <v>958</v>
      </c>
      <c r="B761" s="2" t="s">
        <v>490</v>
      </c>
      <c r="C761" s="2" t="s">
        <v>491</v>
      </c>
      <c r="D761" s="2" t="s">
        <v>492</v>
      </c>
      <c r="E761" t="str">
        <f>VLOOKUP(B761,[1]GWRAIRANALYSIS!$B:$E,4,0)</f>
        <v>Aktivitet - Aktivitetssted - Lokalitet</v>
      </c>
      <c r="F761" s="4"/>
    </row>
    <row r="762" spans="1:6" ht="30" x14ac:dyDescent="0.25">
      <c r="A762" s="2" t="s">
        <v>958</v>
      </c>
      <c r="B762" s="2" t="s">
        <v>493</v>
      </c>
      <c r="C762" s="2" t="s">
        <v>494</v>
      </c>
      <c r="D762" s="2" t="s">
        <v>495</v>
      </c>
      <c r="E762" s="4" t="s">
        <v>1126</v>
      </c>
      <c r="F762" s="4"/>
    </row>
    <row r="763" spans="1:6" x14ac:dyDescent="0.25">
      <c r="A763" s="2" t="s">
        <v>959</v>
      </c>
      <c r="B763" s="2" t="s">
        <v>920</v>
      </c>
      <c r="C763" s="2" t="s">
        <v>964</v>
      </c>
      <c r="D763" s="2" t="s">
        <v>922</v>
      </c>
      <c r="E763" s="24" t="s">
        <v>1159</v>
      </c>
      <c r="F763" s="4"/>
    </row>
    <row r="764" spans="1:6" x14ac:dyDescent="0.25">
      <c r="A764" s="2" t="s">
        <v>532</v>
      </c>
      <c r="B764" s="2" t="s">
        <v>579</v>
      </c>
      <c r="C764" s="2" t="s">
        <v>580</v>
      </c>
      <c r="D764" s="2" t="s">
        <v>581</v>
      </c>
      <c r="E764" s="24" t="s">
        <v>1216</v>
      </c>
      <c r="F764" s="4"/>
    </row>
    <row r="765" spans="1:6" ht="30" x14ac:dyDescent="0.25">
      <c r="A765" s="2" t="s">
        <v>958</v>
      </c>
      <c r="B765" s="2" t="s">
        <v>500</v>
      </c>
      <c r="C765" s="2" t="s">
        <v>501</v>
      </c>
      <c r="D765" s="2" t="s">
        <v>502</v>
      </c>
      <c r="E765" t="s">
        <v>1109</v>
      </c>
      <c r="F765" s="4"/>
    </row>
    <row r="766" spans="1:6" x14ac:dyDescent="0.25">
      <c r="A766" s="2" t="s">
        <v>958</v>
      </c>
      <c r="B766" s="2" t="s">
        <v>675</v>
      </c>
      <c r="C766" s="2" t="s">
        <v>676</v>
      </c>
      <c r="D766" s="2" t="s">
        <v>676</v>
      </c>
      <c r="E766" s="22" t="s">
        <v>1125</v>
      </c>
      <c r="F766" s="4"/>
    </row>
    <row r="767" spans="1:6" x14ac:dyDescent="0.25">
      <c r="A767" s="2" t="s">
        <v>958</v>
      </c>
      <c r="B767" s="18" t="s">
        <v>4</v>
      </c>
      <c r="C767" s="2" t="s">
        <v>12</v>
      </c>
      <c r="D767" s="2" t="s">
        <v>13</v>
      </c>
      <c r="E767" t="s">
        <v>1201</v>
      </c>
      <c r="F767" s="4"/>
    </row>
    <row r="768" spans="1:6" x14ac:dyDescent="0.25">
      <c r="A768" s="2" t="s">
        <v>958</v>
      </c>
      <c r="B768" s="18" t="s">
        <v>14</v>
      </c>
      <c r="C768" s="2" t="s">
        <v>15</v>
      </c>
      <c r="D768" s="2" t="s">
        <v>343</v>
      </c>
      <c r="E768" t="s">
        <v>1201</v>
      </c>
      <c r="F768" s="4"/>
    </row>
    <row r="769" spans="1:6" x14ac:dyDescent="0.25">
      <c r="A769" s="2" t="s">
        <v>958</v>
      </c>
      <c r="B769" s="2" t="s">
        <v>503</v>
      </c>
      <c r="C769" s="2" t="s">
        <v>504</v>
      </c>
      <c r="D769" s="2" t="s">
        <v>505</v>
      </c>
      <c r="E769" s="4" t="s">
        <v>1063</v>
      </c>
      <c r="F769" s="4"/>
    </row>
    <row r="770" spans="1:6" x14ac:dyDescent="0.25">
      <c r="A770" s="2" t="s">
        <v>958</v>
      </c>
      <c r="B770" s="2" t="s">
        <v>506</v>
      </c>
      <c r="C770" s="2" t="s">
        <v>507</v>
      </c>
      <c r="D770" s="2" t="s">
        <v>508</v>
      </c>
      <c r="E770" t="s">
        <v>1059</v>
      </c>
      <c r="F770" s="4"/>
    </row>
    <row r="771" spans="1:6" x14ac:dyDescent="0.25">
      <c r="A771" s="2" t="s">
        <v>764</v>
      </c>
      <c r="B771" s="2" t="s">
        <v>579</v>
      </c>
      <c r="C771" s="2" t="s">
        <v>580</v>
      </c>
      <c r="D771" s="2" t="s">
        <v>581</v>
      </c>
      <c r="E771" s="24" t="s">
        <v>1216</v>
      </c>
      <c r="F771" s="4"/>
    </row>
    <row r="772" spans="1:6" ht="30" x14ac:dyDescent="0.25">
      <c r="A772" s="2" t="s">
        <v>958</v>
      </c>
      <c r="B772" s="2" t="s">
        <v>509</v>
      </c>
      <c r="C772" s="2" t="s">
        <v>510</v>
      </c>
      <c r="D772" s="2" t="s">
        <v>511</v>
      </c>
      <c r="E772" t="s">
        <v>1108</v>
      </c>
      <c r="F772" s="4"/>
    </row>
    <row r="773" spans="1:6" x14ac:dyDescent="0.25">
      <c r="A773" s="2" t="s">
        <v>958</v>
      </c>
      <c r="B773" s="2" t="s">
        <v>512</v>
      </c>
      <c r="C773" s="2" t="s">
        <v>513</v>
      </c>
      <c r="D773" s="2" t="s">
        <v>514</v>
      </c>
      <c r="E773" t="s">
        <v>1073</v>
      </c>
      <c r="F773" s="4"/>
    </row>
    <row r="774" spans="1:6" x14ac:dyDescent="0.25">
      <c r="A774" s="2" t="s">
        <v>958</v>
      </c>
      <c r="B774" s="2" t="s">
        <v>34</v>
      </c>
      <c r="C774" s="2" t="s">
        <v>515</v>
      </c>
      <c r="D774" s="2" t="s">
        <v>35</v>
      </c>
      <c r="E774" t="s">
        <v>1107</v>
      </c>
      <c r="F774" s="4"/>
    </row>
    <row r="775" spans="1:6" x14ac:dyDescent="0.25">
      <c r="A775" s="2" t="s">
        <v>958</v>
      </c>
      <c r="B775" s="2" t="s">
        <v>516</v>
      </c>
      <c r="C775" s="2" t="s">
        <v>517</v>
      </c>
      <c r="D775" s="2" t="s">
        <v>518</v>
      </c>
      <c r="E775" s="4" t="s">
        <v>1106</v>
      </c>
      <c r="F775" s="4"/>
    </row>
    <row r="776" spans="1:6" x14ac:dyDescent="0.25">
      <c r="A776" s="2" t="s">
        <v>773</v>
      </c>
      <c r="B776" s="2" t="s">
        <v>806</v>
      </c>
      <c r="C776" s="2" t="s">
        <v>807</v>
      </c>
      <c r="D776" s="2" t="s">
        <v>808</v>
      </c>
      <c r="E776" s="24" t="s">
        <v>1110</v>
      </c>
      <c r="F776" s="4"/>
    </row>
    <row r="777" spans="1:6" x14ac:dyDescent="0.25">
      <c r="A777" s="2" t="s">
        <v>958</v>
      </c>
      <c r="B777" s="2" t="s">
        <v>522</v>
      </c>
      <c r="C777" s="2" t="s">
        <v>523</v>
      </c>
      <c r="D777" s="2" t="s">
        <v>524</v>
      </c>
      <c r="E777" s="4" t="s">
        <v>1127</v>
      </c>
      <c r="F777" s="4"/>
    </row>
    <row r="778" spans="1:6" x14ac:dyDescent="0.25">
      <c r="A778" s="2" t="s">
        <v>958</v>
      </c>
      <c r="B778" s="2" t="s">
        <v>525</v>
      </c>
      <c r="C778" s="2" t="s">
        <v>526</v>
      </c>
      <c r="D778" s="2" t="s">
        <v>527</v>
      </c>
      <c r="E778" s="4" t="s">
        <v>29</v>
      </c>
      <c r="F778" s="4"/>
    </row>
    <row r="779" spans="1:6" ht="30" x14ac:dyDescent="0.25">
      <c r="A779" s="2" t="s">
        <v>958</v>
      </c>
      <c r="B779" s="2" t="s">
        <v>528</v>
      </c>
      <c r="C779" s="2" t="s">
        <v>529</v>
      </c>
      <c r="D779" s="2" t="s">
        <v>530</v>
      </c>
      <c r="E779" s="4" t="s">
        <v>1104</v>
      </c>
      <c r="F779" s="4"/>
    </row>
    <row r="780" spans="1:6" x14ac:dyDescent="0.25">
      <c r="A780" s="2" t="s">
        <v>958</v>
      </c>
      <c r="B780" s="2" t="s">
        <v>28</v>
      </c>
      <c r="C780" s="2" t="s">
        <v>531</v>
      </c>
      <c r="D780" s="2" t="s">
        <v>29</v>
      </c>
      <c r="E780" t="s">
        <v>29</v>
      </c>
      <c r="F780" s="4"/>
    </row>
    <row r="781" spans="1:6" x14ac:dyDescent="0.25">
      <c r="A781" s="2" t="s">
        <v>958</v>
      </c>
      <c r="B781" s="18" t="s">
        <v>5</v>
      </c>
      <c r="C781" s="2" t="s">
        <v>22</v>
      </c>
      <c r="D781" s="2" t="s">
        <v>23</v>
      </c>
      <c r="E781" t="s">
        <v>1201</v>
      </c>
      <c r="F781" s="4"/>
    </row>
    <row r="782" spans="1:6" ht="30" x14ac:dyDescent="0.25">
      <c r="A782" s="2" t="s">
        <v>958</v>
      </c>
      <c r="B782" s="18" t="s">
        <v>24</v>
      </c>
      <c r="C782" s="2" t="s">
        <v>25</v>
      </c>
      <c r="D782" s="2" t="s">
        <v>26</v>
      </c>
      <c r="E782" t="s">
        <v>1201</v>
      </c>
      <c r="F782" s="4"/>
    </row>
    <row r="783" spans="1:6" x14ac:dyDescent="0.25">
      <c r="A783" s="2" t="s">
        <v>959</v>
      </c>
      <c r="B783" s="2" t="s">
        <v>541</v>
      </c>
      <c r="C783" s="2" t="s">
        <v>542</v>
      </c>
      <c r="D783" s="2" t="s">
        <v>543</v>
      </c>
      <c r="E783" t="s">
        <v>1095</v>
      </c>
      <c r="F783" s="4"/>
    </row>
    <row r="784" spans="1:6" x14ac:dyDescent="0.25">
      <c r="A784" s="2" t="s">
        <v>959</v>
      </c>
      <c r="B784" s="2" t="s">
        <v>544</v>
      </c>
      <c r="C784" s="2" t="s">
        <v>545</v>
      </c>
      <c r="D784" s="2" t="s">
        <v>116</v>
      </c>
      <c r="E784" s="4" t="s">
        <v>1112</v>
      </c>
      <c r="F784" s="4"/>
    </row>
    <row r="785" spans="1:6" ht="45" x14ac:dyDescent="0.25">
      <c r="A785" s="2" t="s">
        <v>971</v>
      </c>
      <c r="B785" s="2" t="s">
        <v>968</v>
      </c>
      <c r="C785" s="2" t="s">
        <v>998</v>
      </c>
      <c r="D785" s="2" t="s">
        <v>999</v>
      </c>
      <c r="E785" s="22" t="s">
        <v>1110</v>
      </c>
      <c r="F785" s="4"/>
    </row>
    <row r="786" spans="1:6" ht="30" x14ac:dyDescent="0.25">
      <c r="A786" s="2" t="s">
        <v>959</v>
      </c>
      <c r="B786" s="2" t="s">
        <v>910</v>
      </c>
      <c r="C786" s="2" t="s">
        <v>911</v>
      </c>
      <c r="D786" s="2" t="s">
        <v>912</v>
      </c>
      <c r="E786" s="22" t="s">
        <v>1161</v>
      </c>
      <c r="F786" s="4"/>
    </row>
    <row r="787" spans="1:6" x14ac:dyDescent="0.25">
      <c r="A787" s="2" t="s">
        <v>873</v>
      </c>
      <c r="B787" s="2" t="s">
        <v>579</v>
      </c>
      <c r="C787" s="2" t="s">
        <v>580</v>
      </c>
      <c r="D787" s="2" t="s">
        <v>581</v>
      </c>
      <c r="E787" s="24" t="s">
        <v>1216</v>
      </c>
      <c r="F787" s="25"/>
    </row>
    <row r="788" spans="1:6" x14ac:dyDescent="0.25">
      <c r="A788" s="2" t="s">
        <v>959</v>
      </c>
      <c r="B788" s="2" t="s">
        <v>913</v>
      </c>
      <c r="C788" s="2" t="s">
        <v>963</v>
      </c>
      <c r="D788" s="2" t="s">
        <v>915</v>
      </c>
      <c r="E788" s="22" t="s">
        <v>1173</v>
      </c>
      <c r="F788" s="4"/>
    </row>
    <row r="789" spans="1:6" x14ac:dyDescent="0.25">
      <c r="A789" s="2" t="s">
        <v>959</v>
      </c>
      <c r="B789" s="18" t="s">
        <v>4</v>
      </c>
      <c r="C789" s="2" t="s">
        <v>12</v>
      </c>
      <c r="D789" s="2" t="s">
        <v>13</v>
      </c>
      <c r="E789" t="s">
        <v>1201</v>
      </c>
      <c r="F789" s="4"/>
    </row>
    <row r="790" spans="1:6" x14ac:dyDescent="0.25">
      <c r="A790" s="2" t="s">
        <v>959</v>
      </c>
      <c r="B790" s="18" t="s">
        <v>14</v>
      </c>
      <c r="C790" s="2" t="s">
        <v>15</v>
      </c>
      <c r="D790" s="2" t="s">
        <v>16</v>
      </c>
      <c r="E790" t="s">
        <v>1201</v>
      </c>
      <c r="F790" s="4"/>
    </row>
    <row r="791" spans="1:6" x14ac:dyDescent="0.25">
      <c r="A791" s="2" t="s">
        <v>959</v>
      </c>
      <c r="B791" s="2" t="s">
        <v>503</v>
      </c>
      <c r="C791" s="2" t="s">
        <v>952</v>
      </c>
      <c r="D791" s="2" t="s">
        <v>505</v>
      </c>
      <c r="E791" s="4" t="s">
        <v>1063</v>
      </c>
      <c r="F791" s="4"/>
    </row>
    <row r="792" spans="1:6" x14ac:dyDescent="0.25">
      <c r="A792" s="2" t="s">
        <v>959</v>
      </c>
      <c r="B792" s="2" t="s">
        <v>506</v>
      </c>
      <c r="C792" s="2" t="s">
        <v>555</v>
      </c>
      <c r="D792" s="2" t="s">
        <v>508</v>
      </c>
      <c r="E792" t="s">
        <v>1059</v>
      </c>
      <c r="F792" s="4"/>
    </row>
    <row r="793" spans="1:6" ht="30" x14ac:dyDescent="0.25">
      <c r="A793" s="2" t="s">
        <v>971</v>
      </c>
      <c r="B793" s="2" t="s">
        <v>1011</v>
      </c>
      <c r="C793" s="2" t="s">
        <v>1012</v>
      </c>
      <c r="D793" s="2" t="s">
        <v>1013</v>
      </c>
      <c r="E793" s="22" t="s">
        <v>1110</v>
      </c>
      <c r="F793" s="4"/>
    </row>
    <row r="794" spans="1:6" x14ac:dyDescent="0.25">
      <c r="A794" s="2" t="s">
        <v>959</v>
      </c>
      <c r="B794" s="2" t="s">
        <v>944</v>
      </c>
      <c r="C794" s="2" t="s">
        <v>945</v>
      </c>
      <c r="D794" s="2" t="s">
        <v>946</v>
      </c>
      <c r="E794" s="22" t="s">
        <v>1146</v>
      </c>
      <c r="F794" s="4"/>
    </row>
    <row r="795" spans="1:6" ht="30" x14ac:dyDescent="0.25">
      <c r="A795" s="2" t="s">
        <v>971</v>
      </c>
      <c r="B795" s="2" t="s">
        <v>1008</v>
      </c>
      <c r="C795" s="2" t="s">
        <v>1009</v>
      </c>
      <c r="D795" s="2" t="s">
        <v>1010</v>
      </c>
      <c r="E795" s="22" t="s">
        <v>1110</v>
      </c>
      <c r="F795" s="4"/>
    </row>
    <row r="796" spans="1:6" x14ac:dyDescent="0.25">
      <c r="A796" s="2" t="s">
        <v>959</v>
      </c>
      <c r="B796" s="2" t="s">
        <v>565</v>
      </c>
      <c r="C796" s="2" t="s">
        <v>566</v>
      </c>
      <c r="D796" s="2" t="s">
        <v>567</v>
      </c>
      <c r="E796" s="4" t="s">
        <v>1113</v>
      </c>
      <c r="F796" s="4"/>
    </row>
    <row r="797" spans="1:6" x14ac:dyDescent="0.25">
      <c r="A797" s="2" t="s">
        <v>959</v>
      </c>
      <c r="B797" s="2" t="s">
        <v>568</v>
      </c>
      <c r="C797" s="2" t="s">
        <v>569</v>
      </c>
      <c r="D797" s="2" t="s">
        <v>570</v>
      </c>
      <c r="E797" s="4" t="s">
        <v>1115</v>
      </c>
      <c r="F797" s="4"/>
    </row>
    <row r="798" spans="1:6" x14ac:dyDescent="0.25">
      <c r="A798" s="2" t="s">
        <v>959</v>
      </c>
      <c r="B798" s="2" t="s">
        <v>571</v>
      </c>
      <c r="C798" s="2" t="s">
        <v>572</v>
      </c>
      <c r="D798" s="2" t="s">
        <v>573</v>
      </c>
      <c r="E798" s="3" t="s">
        <v>1114</v>
      </c>
      <c r="F798" s="4"/>
    </row>
    <row r="799" spans="1:6" x14ac:dyDescent="0.25">
      <c r="A799" s="2" t="s">
        <v>959</v>
      </c>
      <c r="B799" s="2" t="s">
        <v>226</v>
      </c>
      <c r="C799" s="2" t="s">
        <v>965</v>
      </c>
      <c r="D799" s="2" t="s">
        <v>228</v>
      </c>
      <c r="E799" s="22" t="s">
        <v>1057</v>
      </c>
      <c r="F799" s="4"/>
    </row>
    <row r="800" spans="1:6" x14ac:dyDescent="0.25">
      <c r="A800" s="2" t="s">
        <v>959</v>
      </c>
      <c r="B800" s="2" t="s">
        <v>574</v>
      </c>
      <c r="C800" s="2" t="s">
        <v>575</v>
      </c>
      <c r="D800" s="2" t="s">
        <v>576</v>
      </c>
      <c r="E800" s="3" t="s">
        <v>1116</v>
      </c>
      <c r="F800" s="4"/>
    </row>
    <row r="801" spans="1:6" ht="30" x14ac:dyDescent="0.25">
      <c r="A801" s="2" t="s">
        <v>959</v>
      </c>
      <c r="B801" s="2" t="s">
        <v>509</v>
      </c>
      <c r="C801" s="2" t="s">
        <v>577</v>
      </c>
      <c r="D801" s="2" t="s">
        <v>511</v>
      </c>
      <c r="E801" s="3" t="s">
        <v>1117</v>
      </c>
      <c r="F801" s="4"/>
    </row>
    <row r="802" spans="1:6" x14ac:dyDescent="0.25">
      <c r="A802" s="2" t="s">
        <v>959</v>
      </c>
      <c r="B802" s="2" t="s">
        <v>34</v>
      </c>
      <c r="C802" s="2" t="s">
        <v>578</v>
      </c>
      <c r="D802" s="2" t="s">
        <v>35</v>
      </c>
      <c r="E802" s="20" t="s">
        <v>1118</v>
      </c>
      <c r="F802" s="4"/>
    </row>
    <row r="803" spans="1:6" x14ac:dyDescent="0.25">
      <c r="A803" s="2" t="s">
        <v>898</v>
      </c>
      <c r="B803" s="2" t="s">
        <v>579</v>
      </c>
      <c r="C803" s="2" t="s">
        <v>930</v>
      </c>
      <c r="D803" s="2" t="s">
        <v>581</v>
      </c>
      <c r="E803" s="24" t="s">
        <v>1216</v>
      </c>
      <c r="F803" s="25"/>
    </row>
    <row r="804" spans="1:6" ht="30" x14ac:dyDescent="0.25">
      <c r="A804" s="2" t="s">
        <v>959</v>
      </c>
      <c r="B804" s="2" t="s">
        <v>582</v>
      </c>
      <c r="C804" s="2" t="s">
        <v>583</v>
      </c>
      <c r="D804" s="2" t="s">
        <v>584</v>
      </c>
      <c r="E804" s="4" t="s">
        <v>1079</v>
      </c>
      <c r="F804" s="4"/>
    </row>
    <row r="805" spans="1:6" ht="30" x14ac:dyDescent="0.25">
      <c r="A805" s="2" t="s">
        <v>959</v>
      </c>
      <c r="B805" s="2" t="s">
        <v>589</v>
      </c>
      <c r="C805" s="2" t="s">
        <v>953</v>
      </c>
      <c r="D805" s="2" t="s">
        <v>11</v>
      </c>
      <c r="E805" s="4" t="s">
        <v>1129</v>
      </c>
      <c r="F805" s="4"/>
    </row>
    <row r="806" spans="1:6" x14ac:dyDescent="0.25">
      <c r="A806" s="2" t="s">
        <v>959</v>
      </c>
      <c r="B806" s="2" t="s">
        <v>591</v>
      </c>
      <c r="C806" s="2" t="s">
        <v>770</v>
      </c>
      <c r="D806" s="2" t="s">
        <v>732</v>
      </c>
      <c r="E806" s="4" t="s">
        <v>1091</v>
      </c>
      <c r="F806" s="4"/>
    </row>
    <row r="807" spans="1:6" x14ac:dyDescent="0.25">
      <c r="A807" s="2" t="s">
        <v>959</v>
      </c>
      <c r="B807" s="2" t="s">
        <v>597</v>
      </c>
      <c r="C807" s="2" t="s">
        <v>954</v>
      </c>
      <c r="D807" s="2" t="s">
        <v>599</v>
      </c>
      <c r="E807" s="4" t="s">
        <v>1063</v>
      </c>
      <c r="F807" s="4"/>
    </row>
    <row r="808" spans="1:6" x14ac:dyDescent="0.25">
      <c r="A808" s="2" t="s">
        <v>959</v>
      </c>
      <c r="B808" s="2" t="s">
        <v>528</v>
      </c>
      <c r="C808" s="2" t="s">
        <v>955</v>
      </c>
      <c r="D808" s="2" t="s">
        <v>530</v>
      </c>
      <c r="E808" s="4" t="s">
        <v>1104</v>
      </c>
      <c r="F808" s="4"/>
    </row>
    <row r="809" spans="1:6" x14ac:dyDescent="0.25">
      <c r="A809" s="2" t="s">
        <v>959</v>
      </c>
      <c r="B809" s="2" t="s">
        <v>601</v>
      </c>
      <c r="C809" s="2" t="s">
        <v>602</v>
      </c>
      <c r="D809" s="2" t="s">
        <v>932</v>
      </c>
      <c r="E809" s="3" t="s">
        <v>1132</v>
      </c>
      <c r="F809" s="4"/>
    </row>
    <row r="810" spans="1:6" x14ac:dyDescent="0.25">
      <c r="A810" s="2" t="s">
        <v>959</v>
      </c>
      <c r="B810" s="2" t="s">
        <v>604</v>
      </c>
      <c r="C810" s="2" t="s">
        <v>605</v>
      </c>
      <c r="D810" s="2" t="s">
        <v>606</v>
      </c>
      <c r="E810" s="3" t="s">
        <v>1079</v>
      </c>
      <c r="F810" s="4"/>
    </row>
    <row r="811" spans="1:6" x14ac:dyDescent="0.25">
      <c r="A811" s="2" t="s">
        <v>959</v>
      </c>
      <c r="B811" s="2" t="s">
        <v>947</v>
      </c>
      <c r="C811" s="2" t="s">
        <v>948</v>
      </c>
      <c r="D811" s="2" t="s">
        <v>949</v>
      </c>
      <c r="E811" s="22" t="s">
        <v>1177</v>
      </c>
      <c r="F811" s="4"/>
    </row>
    <row r="812" spans="1:6" x14ac:dyDescent="0.25">
      <c r="A812" s="2" t="s">
        <v>959</v>
      </c>
      <c r="B812" s="2" t="s">
        <v>607</v>
      </c>
      <c r="C812" s="2" t="s">
        <v>608</v>
      </c>
      <c r="D812" s="2" t="s">
        <v>609</v>
      </c>
      <c r="E812" s="3" t="s">
        <v>1079</v>
      </c>
      <c r="F812" s="4"/>
    </row>
    <row r="813" spans="1:6" x14ac:dyDescent="0.25">
      <c r="A813" s="2" t="s">
        <v>959</v>
      </c>
      <c r="B813" s="2" t="s">
        <v>610</v>
      </c>
      <c r="C813" s="2" t="s">
        <v>611</v>
      </c>
      <c r="D813" s="2" t="s">
        <v>612</v>
      </c>
      <c r="E813" s="3" t="s">
        <v>1133</v>
      </c>
      <c r="F813" s="4"/>
    </row>
    <row r="814" spans="1:6" x14ac:dyDescent="0.25">
      <c r="A814" s="2" t="s">
        <v>959</v>
      </c>
      <c r="B814" s="2" t="s">
        <v>613</v>
      </c>
      <c r="C814" s="2" t="s">
        <v>614</v>
      </c>
      <c r="D814" s="2" t="s">
        <v>615</v>
      </c>
      <c r="E814" s="3" t="s">
        <v>1063</v>
      </c>
      <c r="F814" s="4"/>
    </row>
    <row r="815" spans="1:6" ht="30" x14ac:dyDescent="0.25">
      <c r="A815" s="2" t="s">
        <v>959</v>
      </c>
      <c r="B815" s="2" t="s">
        <v>616</v>
      </c>
      <c r="C815" s="2" t="s">
        <v>956</v>
      </c>
      <c r="D815" s="2" t="s">
        <v>21</v>
      </c>
      <c r="E815" s="4" t="s">
        <v>1130</v>
      </c>
      <c r="F815" s="4"/>
    </row>
    <row r="816" spans="1:6" x14ac:dyDescent="0.25">
      <c r="A816" s="2" t="s">
        <v>959</v>
      </c>
      <c r="B816" s="2" t="s">
        <v>618</v>
      </c>
      <c r="C816" s="2" t="s">
        <v>619</v>
      </c>
      <c r="D816" s="2" t="s">
        <v>620</v>
      </c>
      <c r="E816" s="4" t="s">
        <v>1124</v>
      </c>
      <c r="F816" s="4"/>
    </row>
    <row r="817" spans="1:6" x14ac:dyDescent="0.25">
      <c r="A817" s="2" t="s">
        <v>959</v>
      </c>
      <c r="B817" s="2" t="s">
        <v>621</v>
      </c>
      <c r="C817" s="2" t="s">
        <v>622</v>
      </c>
      <c r="D817" s="2" t="s">
        <v>622</v>
      </c>
      <c r="E817" s="4" t="s">
        <v>1063</v>
      </c>
      <c r="F817" s="4"/>
    </row>
    <row r="818" spans="1:6" x14ac:dyDescent="0.25">
      <c r="A818" s="2" t="s">
        <v>959</v>
      </c>
      <c r="B818" s="2" t="s">
        <v>629</v>
      </c>
      <c r="C818" s="2" t="s">
        <v>630</v>
      </c>
      <c r="D818" s="2" t="s">
        <v>631</v>
      </c>
      <c r="E818" s="4" t="s">
        <v>1125</v>
      </c>
      <c r="F818" s="4"/>
    </row>
    <row r="819" spans="1:6" x14ac:dyDescent="0.25">
      <c r="A819" s="2" t="s">
        <v>971</v>
      </c>
      <c r="B819" s="2" t="s">
        <v>1005</v>
      </c>
      <c r="C819" s="2" t="s">
        <v>1006</v>
      </c>
      <c r="D819" s="2" t="s">
        <v>1007</v>
      </c>
      <c r="E819" s="22" t="s">
        <v>1110</v>
      </c>
      <c r="F819" s="4"/>
    </row>
    <row r="820" spans="1:6" x14ac:dyDescent="0.25">
      <c r="A820" s="2" t="s">
        <v>959</v>
      </c>
      <c r="B820" s="18" t="s">
        <v>5</v>
      </c>
      <c r="C820" s="2" t="s">
        <v>22</v>
      </c>
      <c r="D820" s="2" t="s">
        <v>23</v>
      </c>
      <c r="E820" t="s">
        <v>1201</v>
      </c>
      <c r="F820" s="4"/>
    </row>
    <row r="821" spans="1:6" ht="30" x14ac:dyDescent="0.25">
      <c r="A821" s="2" t="s">
        <v>959</v>
      </c>
      <c r="B821" s="18" t="s">
        <v>24</v>
      </c>
      <c r="C821" s="2" t="s">
        <v>25</v>
      </c>
      <c r="D821" s="2" t="s">
        <v>26</v>
      </c>
      <c r="E821" t="s">
        <v>1201</v>
      </c>
      <c r="F821" s="4"/>
    </row>
    <row r="822" spans="1:6" ht="30" x14ac:dyDescent="0.25">
      <c r="A822" s="2" t="s">
        <v>967</v>
      </c>
      <c r="B822" s="18" t="s">
        <v>4</v>
      </c>
      <c r="C822" s="2" t="s">
        <v>12</v>
      </c>
      <c r="D822" s="2" t="s">
        <v>13</v>
      </c>
      <c r="E822" t="s">
        <v>1201</v>
      </c>
      <c r="F822" s="4"/>
    </row>
    <row r="823" spans="1:6" ht="30" x14ac:dyDescent="0.25">
      <c r="A823" s="2" t="s">
        <v>967</v>
      </c>
      <c r="B823" s="18" t="s">
        <v>14</v>
      </c>
      <c r="C823" s="2" t="s">
        <v>15</v>
      </c>
      <c r="D823" s="2" t="s">
        <v>16</v>
      </c>
      <c r="E823" t="s">
        <v>1201</v>
      </c>
      <c r="F823" s="4"/>
    </row>
    <row r="824" spans="1:6" ht="30" x14ac:dyDescent="0.25">
      <c r="A824" s="2" t="s">
        <v>967</v>
      </c>
      <c r="B824" s="2" t="s">
        <v>34</v>
      </c>
      <c r="C824" s="2" t="s">
        <v>651</v>
      </c>
      <c r="D824" s="2" t="s">
        <v>35</v>
      </c>
      <c r="E824" s="20" t="s">
        <v>1118</v>
      </c>
      <c r="F824" s="4"/>
    </row>
    <row r="825" spans="1:6" x14ac:dyDescent="0.25">
      <c r="A825" s="2" t="s">
        <v>951</v>
      </c>
      <c r="B825" s="2" t="s">
        <v>579</v>
      </c>
      <c r="C825" s="2" t="s">
        <v>580</v>
      </c>
      <c r="D825" s="2" t="s">
        <v>581</v>
      </c>
      <c r="E825" s="24" t="s">
        <v>1216</v>
      </c>
      <c r="F825" s="25"/>
    </row>
    <row r="826" spans="1:6" x14ac:dyDescent="0.25">
      <c r="A826" s="2" t="s">
        <v>959</v>
      </c>
      <c r="B826" s="2" t="s">
        <v>579</v>
      </c>
      <c r="C826" s="2" t="s">
        <v>580</v>
      </c>
      <c r="D826" s="2" t="s">
        <v>581</v>
      </c>
      <c r="E826" s="24" t="s">
        <v>1216</v>
      </c>
      <c r="F826" s="4"/>
    </row>
    <row r="827" spans="1:6" ht="30" x14ac:dyDescent="0.25">
      <c r="A827" s="2" t="s">
        <v>967</v>
      </c>
      <c r="B827" s="2" t="s">
        <v>528</v>
      </c>
      <c r="C827" s="2" t="s">
        <v>657</v>
      </c>
      <c r="D827" s="2" t="s">
        <v>530</v>
      </c>
      <c r="E827" t="s">
        <v>1080</v>
      </c>
      <c r="F827" s="4"/>
    </row>
    <row r="828" spans="1:6" ht="30" x14ac:dyDescent="0.25">
      <c r="A828" s="2" t="s">
        <v>967</v>
      </c>
      <c r="B828" s="18" t="s">
        <v>5</v>
      </c>
      <c r="C828" s="2" t="s">
        <v>22</v>
      </c>
      <c r="D828" s="2" t="s">
        <v>23</v>
      </c>
      <c r="E828" t="s">
        <v>1201</v>
      </c>
      <c r="F828" s="4"/>
    </row>
    <row r="829" spans="1:6" ht="30" x14ac:dyDescent="0.25">
      <c r="A829" s="2" t="s">
        <v>967</v>
      </c>
      <c r="B829" s="18" t="s">
        <v>24</v>
      </c>
      <c r="C829" s="2" t="s">
        <v>25</v>
      </c>
      <c r="D829" s="2" t="s">
        <v>26</v>
      </c>
      <c r="E829" t="s">
        <v>1201</v>
      </c>
      <c r="F829" s="4"/>
    </row>
    <row r="830" spans="1:6" ht="45" x14ac:dyDescent="0.25">
      <c r="A830" s="2" t="s">
        <v>969</v>
      </c>
      <c r="B830" s="2" t="s">
        <v>6</v>
      </c>
      <c r="C830" s="2" t="s">
        <v>8</v>
      </c>
      <c r="D830" s="2" t="s">
        <v>9</v>
      </c>
      <c r="E830" s="21" t="s">
        <v>1061</v>
      </c>
      <c r="F830" s="4"/>
    </row>
    <row r="831" spans="1:6" x14ac:dyDescent="0.25">
      <c r="A831" s="2" t="s">
        <v>969</v>
      </c>
      <c r="B831" s="18" t="s">
        <v>4</v>
      </c>
      <c r="C831" s="2" t="s">
        <v>12</v>
      </c>
      <c r="D831" s="2" t="s">
        <v>13</v>
      </c>
      <c r="E831" t="s">
        <v>1201</v>
      </c>
      <c r="F831" s="3"/>
    </row>
    <row r="832" spans="1:6" x14ac:dyDescent="0.25">
      <c r="A832" s="2" t="s">
        <v>969</v>
      </c>
      <c r="B832" s="18" t="s">
        <v>14</v>
      </c>
      <c r="C832" s="2" t="s">
        <v>15</v>
      </c>
      <c r="D832" s="2" t="s">
        <v>16</v>
      </c>
      <c r="E832" t="s">
        <v>1201</v>
      </c>
      <c r="F832" s="3"/>
    </row>
    <row r="833" spans="1:6" x14ac:dyDescent="0.25">
      <c r="A833" s="2" t="s">
        <v>971</v>
      </c>
      <c r="B833" s="2" t="s">
        <v>987</v>
      </c>
      <c r="C833" s="2" t="s">
        <v>988</v>
      </c>
      <c r="D833" s="2" t="s">
        <v>989</v>
      </c>
      <c r="E833" s="22" t="s">
        <v>1202</v>
      </c>
      <c r="F833" s="3"/>
    </row>
    <row r="834" spans="1:6" x14ac:dyDescent="0.25">
      <c r="A834" s="2" t="s">
        <v>969</v>
      </c>
      <c r="B834" s="2" t="s">
        <v>34</v>
      </c>
      <c r="C834" s="2" t="s">
        <v>35</v>
      </c>
      <c r="D834" s="2" t="s">
        <v>35</v>
      </c>
      <c r="E834" s="22" t="s">
        <v>35</v>
      </c>
      <c r="F834" s="3"/>
    </row>
    <row r="835" spans="1:6" x14ac:dyDescent="0.25">
      <c r="A835" s="2" t="s">
        <v>969</v>
      </c>
      <c r="B835" s="18" t="s">
        <v>5</v>
      </c>
      <c r="C835" s="2" t="s">
        <v>22</v>
      </c>
      <c r="D835" s="2" t="s">
        <v>23</v>
      </c>
      <c r="E835" t="s">
        <v>1201</v>
      </c>
      <c r="F835" s="3"/>
    </row>
    <row r="836" spans="1:6" ht="30" x14ac:dyDescent="0.25">
      <c r="A836" s="2" t="s">
        <v>969</v>
      </c>
      <c r="B836" s="18" t="s">
        <v>24</v>
      </c>
      <c r="C836" s="2" t="s">
        <v>25</v>
      </c>
      <c r="D836" s="2" t="s">
        <v>26</v>
      </c>
      <c r="E836" t="s">
        <v>1201</v>
      </c>
      <c r="F836" s="3"/>
    </row>
    <row r="837" spans="1:6" x14ac:dyDescent="0.25">
      <c r="A837" s="2" t="s">
        <v>352</v>
      </c>
      <c r="B837" s="2" t="s">
        <v>309</v>
      </c>
      <c r="C837" s="2" t="s">
        <v>310</v>
      </c>
      <c r="D837" s="2" t="s">
        <v>311</v>
      </c>
      <c r="E837" s="22" t="s">
        <v>1110</v>
      </c>
      <c r="F837" s="3"/>
    </row>
    <row r="838" spans="1:6" ht="45" x14ac:dyDescent="0.25">
      <c r="A838" s="2" t="s">
        <v>971</v>
      </c>
      <c r="B838" s="2" t="s">
        <v>6</v>
      </c>
      <c r="C838" s="2" t="s">
        <v>8</v>
      </c>
      <c r="D838" s="2" t="s">
        <v>9</v>
      </c>
      <c r="E838" s="21" t="s">
        <v>1061</v>
      </c>
      <c r="F838" s="3"/>
    </row>
    <row r="839" spans="1:6" ht="30" x14ac:dyDescent="0.25">
      <c r="A839" s="2" t="s">
        <v>971</v>
      </c>
      <c r="B839" s="2" t="s">
        <v>974</v>
      </c>
      <c r="C839" s="2" t="s">
        <v>975</v>
      </c>
      <c r="D839" s="2" t="s">
        <v>976</v>
      </c>
      <c r="E839" s="22" t="s">
        <v>1164</v>
      </c>
      <c r="F839" s="3"/>
    </row>
    <row r="840" spans="1:6" x14ac:dyDescent="0.25">
      <c r="A840" s="2" t="s">
        <v>971</v>
      </c>
      <c r="B840" s="2" t="s">
        <v>93</v>
      </c>
      <c r="C840" s="2" t="s">
        <v>94</v>
      </c>
      <c r="D840" s="2" t="s">
        <v>95</v>
      </c>
      <c r="E840" t="s">
        <v>1096</v>
      </c>
      <c r="F840" s="3"/>
    </row>
    <row r="841" spans="1:6" x14ac:dyDescent="0.25">
      <c r="A841" s="2" t="s">
        <v>39</v>
      </c>
      <c r="B841" s="18" t="s">
        <v>244</v>
      </c>
      <c r="C841" s="2" t="s">
        <v>245</v>
      </c>
      <c r="D841" s="2" t="s">
        <v>246</v>
      </c>
      <c r="E841" s="22" t="s">
        <v>1201</v>
      </c>
      <c r="F841" s="3"/>
    </row>
    <row r="842" spans="1:6" x14ac:dyDescent="0.25">
      <c r="A842" s="2" t="s">
        <v>971</v>
      </c>
      <c r="B842" s="2" t="s">
        <v>979</v>
      </c>
      <c r="C842" s="2" t="s">
        <v>980</v>
      </c>
      <c r="D842" s="2" t="s">
        <v>981</v>
      </c>
      <c r="E842" s="22" t="s">
        <v>1176</v>
      </c>
      <c r="F842" s="3"/>
    </row>
    <row r="843" spans="1:6" x14ac:dyDescent="0.25">
      <c r="A843" s="2" t="s">
        <v>971</v>
      </c>
      <c r="B843" s="18" t="s">
        <v>4</v>
      </c>
      <c r="C843" s="2" t="s">
        <v>12</v>
      </c>
      <c r="D843" s="2" t="s">
        <v>13</v>
      </c>
      <c r="E843" t="s">
        <v>1201</v>
      </c>
      <c r="F843" s="3"/>
    </row>
    <row r="844" spans="1:6" x14ac:dyDescent="0.25">
      <c r="A844" s="2" t="s">
        <v>971</v>
      </c>
      <c r="B844" s="18" t="s">
        <v>14</v>
      </c>
      <c r="C844" s="2" t="s">
        <v>15</v>
      </c>
      <c r="D844" s="2" t="s">
        <v>16</v>
      </c>
      <c r="E844" t="s">
        <v>1201</v>
      </c>
      <c r="F844" s="3"/>
    </row>
    <row r="845" spans="1:6" ht="30" x14ac:dyDescent="0.25">
      <c r="A845" s="2" t="s">
        <v>971</v>
      </c>
      <c r="B845" s="2" t="s">
        <v>453</v>
      </c>
      <c r="C845" s="2" t="s">
        <v>454</v>
      </c>
      <c r="D845" s="2" t="s">
        <v>455</v>
      </c>
      <c r="E845" s="21" t="s">
        <v>1061</v>
      </c>
      <c r="F845" s="3"/>
    </row>
    <row r="846" spans="1:6" x14ac:dyDescent="0.25">
      <c r="A846" s="2" t="s">
        <v>971</v>
      </c>
      <c r="B846" s="2" t="s">
        <v>340</v>
      </c>
      <c r="C846" s="2" t="s">
        <v>982</v>
      </c>
      <c r="D846" s="2" t="s">
        <v>983</v>
      </c>
      <c r="E846" s="22" t="s">
        <v>1183</v>
      </c>
      <c r="F846" s="3"/>
    </row>
    <row r="847" spans="1:6" x14ac:dyDescent="0.25">
      <c r="A847" s="2" t="s">
        <v>971</v>
      </c>
      <c r="B847" s="2" t="s">
        <v>568</v>
      </c>
      <c r="C847" s="2" t="s">
        <v>984</v>
      </c>
      <c r="D847" s="2" t="s">
        <v>984</v>
      </c>
      <c r="E847" s="4" t="s">
        <v>1115</v>
      </c>
      <c r="F847" s="3"/>
    </row>
    <row r="848" spans="1:6" x14ac:dyDescent="0.25">
      <c r="A848" s="2" t="s">
        <v>971</v>
      </c>
      <c r="B848" s="2" t="s">
        <v>985</v>
      </c>
      <c r="C848" s="2" t="s">
        <v>986</v>
      </c>
      <c r="D848" s="2" t="s">
        <v>986</v>
      </c>
      <c r="E848" s="22" t="s">
        <v>1079</v>
      </c>
      <c r="F848" s="3"/>
    </row>
    <row r="849" spans="1:6" x14ac:dyDescent="0.25">
      <c r="A849" s="18" t="s">
        <v>312</v>
      </c>
      <c r="B849" s="18" t="s">
        <v>337</v>
      </c>
      <c r="C849" s="2" t="s">
        <v>338</v>
      </c>
      <c r="D849" s="2" t="s">
        <v>339</v>
      </c>
      <c r="E849" s="22" t="s">
        <v>1201</v>
      </c>
      <c r="F849" s="3"/>
    </row>
    <row r="850" spans="1:6" x14ac:dyDescent="0.25">
      <c r="A850" s="2" t="s">
        <v>971</v>
      </c>
      <c r="B850" s="2" t="s">
        <v>34</v>
      </c>
      <c r="C850" s="2" t="s">
        <v>990</v>
      </c>
      <c r="D850" s="2" t="s">
        <v>35</v>
      </c>
      <c r="E850" s="22" t="s">
        <v>35</v>
      </c>
      <c r="F850" s="3"/>
    </row>
    <row r="851" spans="1:6" ht="30" x14ac:dyDescent="0.25">
      <c r="A851" s="2" t="s">
        <v>39</v>
      </c>
      <c r="B851" s="18" t="s">
        <v>241</v>
      </c>
      <c r="C851" s="2" t="s">
        <v>242</v>
      </c>
      <c r="D851" s="2" t="s">
        <v>243</v>
      </c>
      <c r="E851" s="22" t="s">
        <v>1201</v>
      </c>
      <c r="F851" s="3"/>
    </row>
    <row r="852" spans="1:6" x14ac:dyDescent="0.25">
      <c r="A852" s="2" t="s">
        <v>971</v>
      </c>
      <c r="B852" s="2" t="s">
        <v>994</v>
      </c>
      <c r="C852" s="2" t="s">
        <v>995</v>
      </c>
      <c r="D852" s="2" t="s">
        <v>996</v>
      </c>
      <c r="E852" s="22" t="s">
        <v>1193</v>
      </c>
      <c r="F852" s="3"/>
    </row>
    <row r="853" spans="1:6" x14ac:dyDescent="0.25">
      <c r="A853" s="2" t="s">
        <v>971</v>
      </c>
      <c r="B853" s="18" t="s">
        <v>5</v>
      </c>
      <c r="C853" s="2" t="s">
        <v>22</v>
      </c>
      <c r="D853" s="2" t="s">
        <v>23</v>
      </c>
      <c r="E853" t="s">
        <v>1201</v>
      </c>
      <c r="F853" s="4"/>
    </row>
    <row r="854" spans="1:6" ht="30" x14ac:dyDescent="0.25">
      <c r="A854" s="2" t="s">
        <v>971</v>
      </c>
      <c r="B854" s="18" t="s">
        <v>24</v>
      </c>
      <c r="C854" s="2" t="s">
        <v>25</v>
      </c>
      <c r="D854" s="2" t="s">
        <v>26</v>
      </c>
      <c r="E854" t="s">
        <v>1201</v>
      </c>
      <c r="F854" s="4"/>
    </row>
    <row r="855" spans="1:6" x14ac:dyDescent="0.25">
      <c r="A855" s="2" t="s">
        <v>1008</v>
      </c>
      <c r="B855" s="2" t="s">
        <v>1021</v>
      </c>
      <c r="C855" s="2" t="s">
        <v>1022</v>
      </c>
      <c r="D855" s="2" t="s">
        <v>1023</v>
      </c>
      <c r="E855" s="24" t="s">
        <v>1202</v>
      </c>
      <c r="F855" s="25"/>
    </row>
    <row r="856" spans="1:6" ht="30" x14ac:dyDescent="0.25">
      <c r="A856" s="2" t="s">
        <v>695</v>
      </c>
      <c r="B856" s="2" t="s">
        <v>309</v>
      </c>
      <c r="C856" s="2" t="s">
        <v>758</v>
      </c>
      <c r="D856" s="2" t="s">
        <v>310</v>
      </c>
      <c r="E856" s="22" t="s">
        <v>1110</v>
      </c>
      <c r="F856" s="25"/>
    </row>
    <row r="857" spans="1:6" x14ac:dyDescent="0.25">
      <c r="A857" s="2" t="s">
        <v>760</v>
      </c>
      <c r="B857" s="2" t="s">
        <v>463</v>
      </c>
      <c r="C857" s="2" t="s">
        <v>464</v>
      </c>
      <c r="D857" s="2" t="s">
        <v>761</v>
      </c>
      <c r="E857" t="s">
        <v>1217</v>
      </c>
      <c r="F857" s="25"/>
    </row>
    <row r="858" spans="1:6" x14ac:dyDescent="0.25">
      <c r="A858" s="2" t="s">
        <v>872</v>
      </c>
      <c r="B858" s="2" t="s">
        <v>463</v>
      </c>
      <c r="C858" s="2" t="s">
        <v>464</v>
      </c>
      <c r="D858" s="2" t="s">
        <v>465</v>
      </c>
      <c r="E858" t="s">
        <v>1217</v>
      </c>
      <c r="F858" s="25"/>
    </row>
    <row r="859" spans="1:6" x14ac:dyDescent="0.25">
      <c r="A859" s="2" t="s">
        <v>532</v>
      </c>
      <c r="B859" s="2" t="s">
        <v>648</v>
      </c>
      <c r="C859" s="2" t="s">
        <v>649</v>
      </c>
      <c r="D859" s="2" t="s">
        <v>649</v>
      </c>
      <c r="E859" s="20" t="s">
        <v>1110</v>
      </c>
      <c r="F859" s="25"/>
    </row>
    <row r="860" spans="1:6" x14ac:dyDescent="0.25">
      <c r="A860" s="2" t="s">
        <v>873</v>
      </c>
      <c r="B860" s="2" t="s">
        <v>648</v>
      </c>
      <c r="C860" s="2" t="s">
        <v>649</v>
      </c>
      <c r="D860" s="2" t="s">
        <v>649</v>
      </c>
      <c r="E860" s="20" t="s">
        <v>1110</v>
      </c>
      <c r="F860" s="25"/>
    </row>
    <row r="861" spans="1:6" x14ac:dyDescent="0.25">
      <c r="A861" s="2" t="s">
        <v>532</v>
      </c>
      <c r="B861" s="2" t="s">
        <v>646</v>
      </c>
      <c r="C861" s="2" t="s">
        <v>647</v>
      </c>
      <c r="D861" s="2" t="s">
        <v>647</v>
      </c>
      <c r="E861" s="20" t="s">
        <v>1110</v>
      </c>
      <c r="F861" s="25"/>
    </row>
    <row r="862" spans="1:6" ht="45" x14ac:dyDescent="0.25">
      <c r="A862" s="2" t="s">
        <v>1008</v>
      </c>
      <c r="B862" s="2" t="s">
        <v>6</v>
      </c>
      <c r="C862" s="2" t="s">
        <v>8</v>
      </c>
      <c r="D862" s="2" t="s">
        <v>9</v>
      </c>
      <c r="E862" s="21" t="s">
        <v>1061</v>
      </c>
      <c r="F862" s="4"/>
    </row>
    <row r="863" spans="1:6" ht="30" x14ac:dyDescent="0.25">
      <c r="A863" s="2" t="s">
        <v>1008</v>
      </c>
      <c r="B863" s="2" t="s">
        <v>1014</v>
      </c>
      <c r="C863" s="2" t="s">
        <v>1015</v>
      </c>
      <c r="D863" s="2" t="s">
        <v>827</v>
      </c>
      <c r="E863" s="22" t="s">
        <v>1168</v>
      </c>
      <c r="F863" s="4"/>
    </row>
    <row r="864" spans="1:6" ht="30" x14ac:dyDescent="0.25">
      <c r="A864" s="2" t="s">
        <v>1008</v>
      </c>
      <c r="B864" s="2" t="s">
        <v>126</v>
      </c>
      <c r="C864" s="2" t="s">
        <v>375</v>
      </c>
      <c r="D864" s="2" t="s">
        <v>1016</v>
      </c>
      <c r="E864" s="22" t="s">
        <v>1125</v>
      </c>
      <c r="F864" s="3"/>
    </row>
    <row r="865" spans="1:6" x14ac:dyDescent="0.25">
      <c r="A865" s="2" t="s">
        <v>1008</v>
      </c>
      <c r="B865" s="2" t="s">
        <v>135</v>
      </c>
      <c r="C865" s="2" t="s">
        <v>1017</v>
      </c>
      <c r="D865" s="2" t="s">
        <v>137</v>
      </c>
      <c r="E865" s="22" t="s">
        <v>1106</v>
      </c>
      <c r="F865" s="3"/>
    </row>
    <row r="866" spans="1:6" ht="45" x14ac:dyDescent="0.25">
      <c r="A866" s="2" t="s">
        <v>1008</v>
      </c>
      <c r="B866" s="2" t="s">
        <v>31</v>
      </c>
      <c r="C866" s="2" t="s">
        <v>32</v>
      </c>
      <c r="D866" s="2" t="s">
        <v>107</v>
      </c>
      <c r="E866" s="22" t="s">
        <v>1171</v>
      </c>
      <c r="F866" s="3"/>
    </row>
    <row r="867" spans="1:6" x14ac:dyDescent="0.25">
      <c r="A867" s="2" t="s">
        <v>873</v>
      </c>
      <c r="B867" s="2" t="s">
        <v>646</v>
      </c>
      <c r="C867" s="2" t="s">
        <v>647</v>
      </c>
      <c r="D867" s="2" t="s">
        <v>647</v>
      </c>
      <c r="E867" s="20" t="s">
        <v>1110</v>
      </c>
      <c r="F867" s="3"/>
    </row>
    <row r="868" spans="1:6" x14ac:dyDescent="0.25">
      <c r="A868" s="2" t="s">
        <v>1008</v>
      </c>
      <c r="B868" s="18" t="s">
        <v>4</v>
      </c>
      <c r="C868" s="2" t="s">
        <v>12</v>
      </c>
      <c r="D868" s="2" t="s">
        <v>13</v>
      </c>
      <c r="E868" t="s">
        <v>1201</v>
      </c>
      <c r="F868" s="3"/>
    </row>
    <row r="869" spans="1:6" x14ac:dyDescent="0.25">
      <c r="A869" s="2" t="s">
        <v>1008</v>
      </c>
      <c r="B869" s="18" t="s">
        <v>14</v>
      </c>
      <c r="C869" s="2" t="s">
        <v>15</v>
      </c>
      <c r="D869" s="2" t="s">
        <v>16</v>
      </c>
      <c r="E869" t="s">
        <v>1201</v>
      </c>
      <c r="F869" s="3"/>
    </row>
    <row r="870" spans="1:6" ht="30" x14ac:dyDescent="0.25">
      <c r="A870" s="2" t="s">
        <v>1008</v>
      </c>
      <c r="B870" s="2" t="s">
        <v>453</v>
      </c>
      <c r="C870" s="2" t="s">
        <v>454</v>
      </c>
      <c r="D870" s="2" t="s">
        <v>455</v>
      </c>
      <c r="E870" s="21" t="s">
        <v>1061</v>
      </c>
      <c r="F870" s="3"/>
    </row>
    <row r="871" spans="1:6" x14ac:dyDescent="0.25">
      <c r="A871" s="2" t="s">
        <v>889</v>
      </c>
      <c r="B871" s="2" t="s">
        <v>463</v>
      </c>
      <c r="C871" s="2" t="s">
        <v>464</v>
      </c>
      <c r="D871" s="2" t="s">
        <v>465</v>
      </c>
      <c r="E871" t="s">
        <v>1217</v>
      </c>
      <c r="F871" s="3"/>
    </row>
    <row r="872" spans="1:6" x14ac:dyDescent="0.25">
      <c r="A872" s="2" t="s">
        <v>532</v>
      </c>
      <c r="B872" s="2" t="s">
        <v>641</v>
      </c>
      <c r="C872" s="2" t="s">
        <v>642</v>
      </c>
      <c r="D872" s="2" t="s">
        <v>642</v>
      </c>
      <c r="E872" s="20" t="s">
        <v>1110</v>
      </c>
      <c r="F872" s="3"/>
    </row>
    <row r="873" spans="1:6" ht="45" x14ac:dyDescent="0.25">
      <c r="A873" s="2" t="s">
        <v>1008</v>
      </c>
      <c r="B873" s="2" t="s">
        <v>36</v>
      </c>
      <c r="C873" s="2" t="s">
        <v>37</v>
      </c>
      <c r="D873" s="2" t="s">
        <v>125</v>
      </c>
      <c r="E873" s="22" t="s">
        <v>1162</v>
      </c>
      <c r="F873" s="3"/>
    </row>
    <row r="874" spans="1:6" x14ac:dyDescent="0.25">
      <c r="A874" s="2" t="s">
        <v>1008</v>
      </c>
      <c r="B874" s="18" t="s">
        <v>5</v>
      </c>
      <c r="C874" s="2" t="s">
        <v>22</v>
      </c>
      <c r="D874" s="2" t="s">
        <v>1027</v>
      </c>
      <c r="E874" t="s">
        <v>1201</v>
      </c>
      <c r="F874" s="3"/>
    </row>
    <row r="875" spans="1:6" ht="30" x14ac:dyDescent="0.25">
      <c r="A875" s="2" t="s">
        <v>1008</v>
      </c>
      <c r="B875" s="18" t="s">
        <v>24</v>
      </c>
      <c r="C875" s="2" t="s">
        <v>25</v>
      </c>
      <c r="D875" s="2" t="s">
        <v>26</v>
      </c>
      <c r="E875" t="s">
        <v>1201</v>
      </c>
      <c r="F875" s="3"/>
    </row>
    <row r="876" spans="1:6" x14ac:dyDescent="0.25">
      <c r="A876" s="2" t="s">
        <v>950</v>
      </c>
      <c r="B876" s="2" t="s">
        <v>463</v>
      </c>
      <c r="C876" s="2" t="s">
        <v>464</v>
      </c>
      <c r="D876" s="2" t="s">
        <v>761</v>
      </c>
      <c r="E876" t="s">
        <v>1217</v>
      </c>
      <c r="F876" s="3"/>
    </row>
    <row r="877" spans="1:6" x14ac:dyDescent="0.25">
      <c r="A877" s="2" t="s">
        <v>958</v>
      </c>
      <c r="B877" s="2" t="s">
        <v>463</v>
      </c>
      <c r="C877" s="2" t="s">
        <v>464</v>
      </c>
      <c r="D877" s="2" t="s">
        <v>465</v>
      </c>
      <c r="E877" t="s">
        <v>1217</v>
      </c>
      <c r="F877" s="3"/>
    </row>
    <row r="878" spans="1:6" x14ac:dyDescent="0.25">
      <c r="A878" s="2" t="s">
        <v>1031</v>
      </c>
      <c r="B878" s="2" t="s">
        <v>2</v>
      </c>
      <c r="C878" s="2" t="s">
        <v>827</v>
      </c>
      <c r="D878" s="2" t="s">
        <v>827</v>
      </c>
      <c r="E878" s="22" t="s">
        <v>1168</v>
      </c>
      <c r="F878" s="3"/>
    </row>
    <row r="879" spans="1:6" ht="45" x14ac:dyDescent="0.25">
      <c r="A879" s="2" t="s">
        <v>1031</v>
      </c>
      <c r="B879" s="2" t="s">
        <v>31</v>
      </c>
      <c r="C879" s="2" t="s">
        <v>847</v>
      </c>
      <c r="D879" s="2" t="s">
        <v>107</v>
      </c>
      <c r="E879" s="22" t="s">
        <v>1171</v>
      </c>
      <c r="F879" s="3"/>
    </row>
    <row r="880" spans="1:6" x14ac:dyDescent="0.25">
      <c r="A880" s="2" t="s">
        <v>1031</v>
      </c>
      <c r="B880" s="18" t="s">
        <v>4</v>
      </c>
      <c r="C880" s="2" t="s">
        <v>12</v>
      </c>
      <c r="D880" s="2" t="s">
        <v>13</v>
      </c>
      <c r="E880" t="s">
        <v>1201</v>
      </c>
      <c r="F880" s="3"/>
    </row>
    <row r="881" spans="1:6" x14ac:dyDescent="0.25">
      <c r="A881" s="2" t="s">
        <v>1031</v>
      </c>
      <c r="B881" s="18" t="s">
        <v>14</v>
      </c>
      <c r="C881" s="2" t="s">
        <v>15</v>
      </c>
      <c r="D881" s="2" t="s">
        <v>16</v>
      </c>
      <c r="E881" t="s">
        <v>1201</v>
      </c>
      <c r="F881" s="3"/>
    </row>
    <row r="882" spans="1:6" x14ac:dyDescent="0.25">
      <c r="A882" s="2" t="s">
        <v>1031</v>
      </c>
      <c r="B882" s="2" t="s">
        <v>1032</v>
      </c>
      <c r="C882" s="2" t="s">
        <v>1033</v>
      </c>
      <c r="D882" s="2" t="s">
        <v>1034</v>
      </c>
      <c r="E882" s="22" t="s">
        <v>1157</v>
      </c>
      <c r="F882" s="3"/>
    </row>
    <row r="883" spans="1:6" x14ac:dyDescent="0.25">
      <c r="A883" s="2" t="s">
        <v>1031</v>
      </c>
      <c r="B883" s="2" t="s">
        <v>1035</v>
      </c>
      <c r="C883" s="2" t="s">
        <v>1036</v>
      </c>
      <c r="D883" s="2" t="s">
        <v>1037</v>
      </c>
      <c r="E883" s="22" t="s">
        <v>1158</v>
      </c>
      <c r="F883" s="3"/>
    </row>
    <row r="884" spans="1:6" ht="30" x14ac:dyDescent="0.25">
      <c r="A884" s="2" t="s">
        <v>898</v>
      </c>
      <c r="B884" s="18" t="s">
        <v>907</v>
      </c>
      <c r="C884" s="2" t="s">
        <v>908</v>
      </c>
      <c r="D884" s="2" t="s">
        <v>909</v>
      </c>
      <c r="E884" s="22" t="s">
        <v>1201</v>
      </c>
      <c r="F884" s="25"/>
    </row>
    <row r="885" spans="1:6" ht="30" x14ac:dyDescent="0.25">
      <c r="A885" s="2" t="s">
        <v>1031</v>
      </c>
      <c r="B885" s="2" t="s">
        <v>36</v>
      </c>
      <c r="C885" s="2" t="s">
        <v>865</v>
      </c>
      <c r="D885" s="2" t="s">
        <v>125</v>
      </c>
      <c r="E885" s="22" t="s">
        <v>1162</v>
      </c>
      <c r="F885" s="4"/>
    </row>
    <row r="886" spans="1:6" x14ac:dyDescent="0.25">
      <c r="A886" s="2" t="s">
        <v>1031</v>
      </c>
      <c r="B886" s="18" t="s">
        <v>5</v>
      </c>
      <c r="C886" s="2" t="s">
        <v>22</v>
      </c>
      <c r="D886" s="2" t="s">
        <v>23</v>
      </c>
      <c r="E886" t="s">
        <v>1201</v>
      </c>
      <c r="F886" s="4"/>
    </row>
    <row r="887" spans="1:6" ht="30" x14ac:dyDescent="0.25">
      <c r="A887" s="2" t="s">
        <v>1031</v>
      </c>
      <c r="B887" s="18" t="s">
        <v>24</v>
      </c>
      <c r="C887" s="2" t="s">
        <v>25</v>
      </c>
      <c r="D887" s="2" t="s">
        <v>26</v>
      </c>
      <c r="E887" t="s">
        <v>1201</v>
      </c>
      <c r="F887" s="4"/>
    </row>
    <row r="888" spans="1:6" ht="30" x14ac:dyDescent="0.25">
      <c r="A888" s="2" t="s">
        <v>959</v>
      </c>
      <c r="B888" s="18" t="s">
        <v>961</v>
      </c>
      <c r="C888" s="2" t="s">
        <v>908</v>
      </c>
      <c r="D888" s="2" t="s">
        <v>962</v>
      </c>
      <c r="E888" s="22" t="s">
        <v>1201</v>
      </c>
      <c r="F888" s="4"/>
    </row>
    <row r="889" spans="1:6" ht="30" x14ac:dyDescent="0.25">
      <c r="A889" s="2" t="s">
        <v>1041</v>
      </c>
      <c r="B889" s="2" t="s">
        <v>469</v>
      </c>
      <c r="C889" s="2" t="s">
        <v>1042</v>
      </c>
      <c r="D889" s="2" t="s">
        <v>471</v>
      </c>
      <c r="E889" t="str">
        <f>VLOOKUP(B889,[1]GWRAIRANALYSIS!$B:$E,4,0)</f>
        <v>Resultat.Resultatværdi</v>
      </c>
      <c r="F889" s="4"/>
    </row>
    <row r="890" spans="1:6" ht="30" x14ac:dyDescent="0.25">
      <c r="A890" s="2" t="s">
        <v>1041</v>
      </c>
      <c r="B890" s="2" t="s">
        <v>493</v>
      </c>
      <c r="C890" s="2" t="s">
        <v>1043</v>
      </c>
      <c r="D890" s="2" t="s">
        <v>495</v>
      </c>
      <c r="E890" s="4" t="s">
        <v>1126</v>
      </c>
      <c r="F890" s="4"/>
    </row>
    <row r="891" spans="1:6" x14ac:dyDescent="0.25">
      <c r="A891" s="2" t="s">
        <v>352</v>
      </c>
      <c r="B891" s="18" t="s">
        <v>348</v>
      </c>
      <c r="C891" s="2" t="s">
        <v>349</v>
      </c>
      <c r="D891" s="2" t="s">
        <v>349</v>
      </c>
      <c r="E891" s="22" t="s">
        <v>1201</v>
      </c>
      <c r="F891" s="4"/>
    </row>
    <row r="892" spans="1:6" x14ac:dyDescent="0.25">
      <c r="A892" s="2" t="s">
        <v>1041</v>
      </c>
      <c r="B892" s="2" t="s">
        <v>364</v>
      </c>
      <c r="C892" s="2" t="s">
        <v>365</v>
      </c>
      <c r="D892" s="2" t="s">
        <v>365</v>
      </c>
      <c r="E892" s="22" t="s">
        <v>1166</v>
      </c>
      <c r="F892" s="4"/>
    </row>
    <row r="893" spans="1:6" ht="45" x14ac:dyDescent="0.25">
      <c r="A893" s="2" t="s">
        <v>1041</v>
      </c>
      <c r="B893" s="2" t="s">
        <v>31</v>
      </c>
      <c r="C893" s="2" t="s">
        <v>32</v>
      </c>
      <c r="D893" s="2" t="s">
        <v>33</v>
      </c>
      <c r="E893" s="22" t="s">
        <v>1171</v>
      </c>
      <c r="F893" s="4"/>
    </row>
    <row r="894" spans="1:6" x14ac:dyDescent="0.25">
      <c r="A894" s="2" t="s">
        <v>1041</v>
      </c>
      <c r="B894" s="2" t="s">
        <v>1047</v>
      </c>
      <c r="C894" s="2" t="s">
        <v>1048</v>
      </c>
      <c r="D894" s="2" t="s">
        <v>1049</v>
      </c>
      <c r="E894" s="22" t="s">
        <v>1175</v>
      </c>
      <c r="F894" s="4"/>
    </row>
    <row r="895" spans="1:6" x14ac:dyDescent="0.25">
      <c r="A895" s="2" t="s">
        <v>1041</v>
      </c>
      <c r="B895" s="2" t="s">
        <v>812</v>
      </c>
      <c r="C895" s="2" t="s">
        <v>813</v>
      </c>
      <c r="D895" s="2" t="s">
        <v>814</v>
      </c>
      <c r="E895" s="22" t="s">
        <v>1175</v>
      </c>
      <c r="F895" s="4"/>
    </row>
    <row r="896" spans="1:6" x14ac:dyDescent="0.25">
      <c r="A896" s="2" t="s">
        <v>1041</v>
      </c>
      <c r="B896" s="18" t="s">
        <v>4</v>
      </c>
      <c r="C896" s="2" t="s">
        <v>12</v>
      </c>
      <c r="D896" s="2" t="s">
        <v>13</v>
      </c>
      <c r="E896" t="s">
        <v>1201</v>
      </c>
      <c r="F896" s="4"/>
    </row>
    <row r="897" spans="1:6" x14ac:dyDescent="0.25">
      <c r="A897" s="2" t="s">
        <v>1041</v>
      </c>
      <c r="B897" s="18" t="s">
        <v>14</v>
      </c>
      <c r="C897" s="2" t="s">
        <v>15</v>
      </c>
      <c r="D897" s="2" t="s">
        <v>16</v>
      </c>
      <c r="E897" t="s">
        <v>1201</v>
      </c>
      <c r="F897" s="4"/>
    </row>
    <row r="898" spans="1:6" x14ac:dyDescent="0.25">
      <c r="A898" s="2" t="s">
        <v>1041</v>
      </c>
      <c r="B898" s="2" t="s">
        <v>340</v>
      </c>
      <c r="C898" s="2" t="s">
        <v>341</v>
      </c>
      <c r="D898" s="2" t="s">
        <v>341</v>
      </c>
      <c r="E898" s="22" t="s">
        <v>1183</v>
      </c>
      <c r="F898" s="4"/>
    </row>
    <row r="899" spans="1:6" x14ac:dyDescent="0.25">
      <c r="A899" s="2" t="s">
        <v>1041</v>
      </c>
      <c r="B899" s="2" t="s">
        <v>1050</v>
      </c>
      <c r="C899" s="2" t="s">
        <v>1051</v>
      </c>
      <c r="D899" s="2" t="s">
        <v>1052</v>
      </c>
      <c r="E899" s="22" t="s">
        <v>1182</v>
      </c>
      <c r="F899" s="4"/>
    </row>
    <row r="900" spans="1:6" x14ac:dyDescent="0.25">
      <c r="A900" s="2" t="s">
        <v>1041</v>
      </c>
      <c r="B900" s="2" t="s">
        <v>306</v>
      </c>
      <c r="C900" s="2" t="s">
        <v>308</v>
      </c>
      <c r="D900" s="2" t="s">
        <v>308</v>
      </c>
      <c r="E900" s="22" t="s">
        <v>1156</v>
      </c>
      <c r="F900" s="4"/>
    </row>
    <row r="901" spans="1:6" x14ac:dyDescent="0.25">
      <c r="A901" s="2" t="s">
        <v>1041</v>
      </c>
      <c r="B901" s="2" t="s">
        <v>34</v>
      </c>
      <c r="C901" s="2" t="s">
        <v>35</v>
      </c>
      <c r="D901" s="2" t="s">
        <v>35</v>
      </c>
      <c r="E901" s="22" t="s">
        <v>35</v>
      </c>
      <c r="F901" s="4"/>
    </row>
    <row r="902" spans="1:6" ht="45" x14ac:dyDescent="0.25">
      <c r="A902" s="2" t="s">
        <v>1041</v>
      </c>
      <c r="B902" s="2" t="s">
        <v>36</v>
      </c>
      <c r="C902" s="2" t="s">
        <v>1053</v>
      </c>
      <c r="D902" s="2" t="s">
        <v>38</v>
      </c>
      <c r="E902" s="22" t="s">
        <v>1162</v>
      </c>
      <c r="F902" s="4"/>
    </row>
    <row r="903" spans="1:6" x14ac:dyDescent="0.25">
      <c r="A903" s="2" t="s">
        <v>873</v>
      </c>
      <c r="B903" s="2" t="s">
        <v>641</v>
      </c>
      <c r="C903" s="2" t="s">
        <v>642</v>
      </c>
      <c r="D903" s="2" t="s">
        <v>642</v>
      </c>
      <c r="E903" s="20" t="s">
        <v>1110</v>
      </c>
      <c r="F903" s="25"/>
    </row>
    <row r="904" spans="1:6" x14ac:dyDescent="0.25">
      <c r="A904" s="2" t="s">
        <v>1041</v>
      </c>
      <c r="B904" s="18" t="s">
        <v>5</v>
      </c>
      <c r="C904" s="2" t="s">
        <v>22</v>
      </c>
      <c r="D904" s="2" t="s">
        <v>23</v>
      </c>
      <c r="E904" t="s">
        <v>1201</v>
      </c>
      <c r="F904" s="3"/>
    </row>
    <row r="905" spans="1:6" ht="30" x14ac:dyDescent="0.25">
      <c r="A905" s="2" t="s">
        <v>1041</v>
      </c>
      <c r="B905" s="18" t="s">
        <v>24</v>
      </c>
      <c r="C905" s="2" t="s">
        <v>25</v>
      </c>
      <c r="D905" s="2" t="s">
        <v>26</v>
      </c>
      <c r="E905" t="s">
        <v>1201</v>
      </c>
      <c r="F905" s="3"/>
    </row>
    <row r="906" spans="1:6" ht="30.75" thickBot="1" x14ac:dyDescent="0.3">
      <c r="A906" s="5" t="s">
        <v>1083</v>
      </c>
      <c r="B906" s="6" t="s">
        <v>1084</v>
      </c>
      <c r="C906" s="7" t="s">
        <v>696</v>
      </c>
      <c r="D906" s="8"/>
      <c r="E906" t="str">
        <f>VLOOKUP(B906,[1]GWRAIRANALYSIS!$B:$E,4,0)</f>
        <v>Resultat.Resultatværdi</v>
      </c>
    </row>
    <row r="907" spans="1:6" ht="46.5" thickTop="1" thickBot="1" x14ac:dyDescent="0.3">
      <c r="A907" s="5" t="s">
        <v>1083</v>
      </c>
      <c r="B907" s="6" t="s">
        <v>1085</v>
      </c>
      <c r="C907" s="9" t="s">
        <v>8</v>
      </c>
      <c r="D907" s="8"/>
      <c r="E907" s="21" t="s">
        <v>1061</v>
      </c>
    </row>
    <row r="908" spans="1:6" ht="61.5" thickTop="1" thickBot="1" x14ac:dyDescent="0.3">
      <c r="A908" s="5" t="s">
        <v>1083</v>
      </c>
      <c r="B908" s="6" t="s">
        <v>1086</v>
      </c>
      <c r="C908" s="9" t="s">
        <v>697</v>
      </c>
      <c r="D908" s="8"/>
      <c r="E908" t="s">
        <v>1087</v>
      </c>
    </row>
    <row r="909" spans="1:6" ht="61.5" thickTop="1" thickBot="1" x14ac:dyDescent="0.3">
      <c r="A909" s="5" t="s">
        <v>1083</v>
      </c>
      <c r="B909" s="6" t="s">
        <v>1088</v>
      </c>
      <c r="C909" s="9" t="s">
        <v>699</v>
      </c>
      <c r="D909" s="8"/>
      <c r="E909" t="s">
        <v>1089</v>
      </c>
    </row>
    <row r="910" spans="1:6" ht="46.5" thickTop="1" thickBot="1" x14ac:dyDescent="0.3">
      <c r="A910" s="5" t="s">
        <v>1083</v>
      </c>
      <c r="B910" s="6" t="s">
        <v>1090</v>
      </c>
      <c r="C910" s="9" t="s">
        <v>32</v>
      </c>
      <c r="D910" s="8"/>
      <c r="E910" t="s">
        <v>1091</v>
      </c>
    </row>
    <row r="911" spans="1:6" ht="46.5" thickTop="1" thickBot="1" x14ac:dyDescent="0.3">
      <c r="A911" s="5" t="s">
        <v>1083</v>
      </c>
      <c r="B911" s="6" t="s">
        <v>1092</v>
      </c>
      <c r="C911" s="9" t="s">
        <v>37</v>
      </c>
      <c r="D911" s="8"/>
      <c r="E911" t="s">
        <v>1091</v>
      </c>
    </row>
    <row r="912" spans="1:6" ht="16.5" thickTop="1" thickBot="1" x14ac:dyDescent="0.3">
      <c r="A912" s="5" t="s">
        <v>1083</v>
      </c>
      <c r="B912" s="6" t="s">
        <v>1093</v>
      </c>
      <c r="C912" s="9" t="s">
        <v>706</v>
      </c>
      <c r="D912" s="8"/>
      <c r="E912" t="s">
        <v>1094</v>
      </c>
    </row>
    <row r="913" spans="1:5" ht="31.5" thickTop="1" thickBot="1" x14ac:dyDescent="0.3">
      <c r="A913" s="5" t="s">
        <v>1083</v>
      </c>
      <c r="B913" s="10" t="s">
        <v>541</v>
      </c>
      <c r="C913" s="9" t="s">
        <v>708</v>
      </c>
      <c r="D913" s="8"/>
      <c r="E913" t="s">
        <v>1095</v>
      </c>
    </row>
    <row r="914" spans="1:5" ht="16.5" thickTop="1" thickBot="1" x14ac:dyDescent="0.3">
      <c r="A914" s="5" t="s">
        <v>1083</v>
      </c>
      <c r="B914" s="10" t="s">
        <v>544</v>
      </c>
      <c r="C914" s="9" t="s">
        <v>709</v>
      </c>
      <c r="D914" s="8"/>
      <c r="E914" s="4" t="s">
        <v>1112</v>
      </c>
    </row>
    <row r="915" spans="1:5" ht="16.5" thickTop="1" thickBot="1" x14ac:dyDescent="0.3">
      <c r="A915" s="5" t="s">
        <v>1083</v>
      </c>
      <c r="B915" s="10" t="s">
        <v>93</v>
      </c>
      <c r="C915" s="9" t="s">
        <v>710</v>
      </c>
      <c r="D915" s="8"/>
      <c r="E915" t="s">
        <v>1096</v>
      </c>
    </row>
    <row r="916" spans="1:5" ht="31.5" thickTop="1" thickBot="1" x14ac:dyDescent="0.3">
      <c r="A916" s="5" t="s">
        <v>1083</v>
      </c>
      <c r="B916" s="11" t="s">
        <v>711</v>
      </c>
      <c r="C916" s="12" t="s">
        <v>712</v>
      </c>
      <c r="D916" s="13"/>
      <c r="E916" t="s">
        <v>833</v>
      </c>
    </row>
    <row r="917" spans="1:5" ht="16.5" thickTop="1" thickBot="1" x14ac:dyDescent="0.3">
      <c r="A917" s="5" t="s">
        <v>1083</v>
      </c>
      <c r="B917" s="11" t="s">
        <v>4</v>
      </c>
      <c r="C917" s="12" t="s">
        <v>12</v>
      </c>
      <c r="D917" s="13"/>
      <c r="E917" t="s">
        <v>833</v>
      </c>
    </row>
    <row r="918" spans="1:5" ht="16.5" thickTop="1" thickBot="1" x14ac:dyDescent="0.3">
      <c r="A918" s="5" t="s">
        <v>1083</v>
      </c>
      <c r="B918" s="11" t="s">
        <v>14</v>
      </c>
      <c r="C918" s="12" t="s">
        <v>15</v>
      </c>
      <c r="D918" s="13"/>
      <c r="E918" t="s">
        <v>833</v>
      </c>
    </row>
    <row r="919" spans="1:5" ht="31.5" thickTop="1" thickBot="1" x14ac:dyDescent="0.3">
      <c r="A919" s="5" t="s">
        <v>1083</v>
      </c>
      <c r="B919" s="10" t="s">
        <v>453</v>
      </c>
      <c r="C919" s="9" t="s">
        <v>454</v>
      </c>
      <c r="D919" s="8"/>
      <c r="E919" s="21" t="s">
        <v>1061</v>
      </c>
    </row>
    <row r="920" spans="1:5" ht="31.5" thickTop="1" thickBot="1" x14ac:dyDescent="0.3">
      <c r="A920" s="5" t="s">
        <v>1083</v>
      </c>
      <c r="B920" s="14" t="s">
        <v>714</v>
      </c>
      <c r="C920" s="15" t="s">
        <v>577</v>
      </c>
      <c r="D920" s="16"/>
      <c r="E920" t="s">
        <v>1097</v>
      </c>
    </row>
    <row r="921" spans="1:5" ht="16.5" thickTop="1" thickBot="1" x14ac:dyDescent="0.3">
      <c r="A921" s="5" t="s">
        <v>1083</v>
      </c>
      <c r="B921" s="14" t="s">
        <v>503</v>
      </c>
      <c r="C921" s="15" t="s">
        <v>553</v>
      </c>
      <c r="D921" s="16"/>
      <c r="E921" s="4" t="s">
        <v>1063</v>
      </c>
    </row>
    <row r="922" spans="1:5" ht="16.5" thickTop="1" thickBot="1" x14ac:dyDescent="0.3">
      <c r="A922" s="5" t="s">
        <v>1083</v>
      </c>
      <c r="B922" s="14" t="s">
        <v>506</v>
      </c>
      <c r="C922" s="15" t="s">
        <v>715</v>
      </c>
      <c r="D922" s="16"/>
      <c r="E922" t="s">
        <v>1059</v>
      </c>
    </row>
    <row r="923" spans="1:5" ht="16.5" thickTop="1" thickBot="1" x14ac:dyDescent="0.3">
      <c r="A923" s="5" t="s">
        <v>1083</v>
      </c>
      <c r="B923" s="11" t="s">
        <v>716</v>
      </c>
      <c r="C923" s="15" t="s">
        <v>717</v>
      </c>
      <c r="D923" s="16"/>
      <c r="E923" s="22" t="s">
        <v>1201</v>
      </c>
    </row>
    <row r="924" spans="1:5" ht="31.5" thickTop="1" thickBot="1" x14ac:dyDescent="0.3">
      <c r="A924" s="5" t="s">
        <v>1083</v>
      </c>
      <c r="B924" s="10" t="s">
        <v>719</v>
      </c>
      <c r="C924" s="9" t="s">
        <v>720</v>
      </c>
      <c r="D924" s="8"/>
      <c r="E924" t="s">
        <v>1098</v>
      </c>
    </row>
    <row r="925" spans="1:5" ht="46.5" thickTop="1" thickBot="1" x14ac:dyDescent="0.3">
      <c r="A925" s="5" t="s">
        <v>1083</v>
      </c>
      <c r="B925" s="10" t="s">
        <v>681</v>
      </c>
      <c r="C925" s="9" t="s">
        <v>722</v>
      </c>
      <c r="D925" s="8"/>
      <c r="E925" t="s">
        <v>1099</v>
      </c>
    </row>
    <row r="926" spans="1:5" ht="16.5" thickTop="1" thickBot="1" x14ac:dyDescent="0.3">
      <c r="A926" s="5" t="s">
        <v>1083</v>
      </c>
      <c r="B926" s="10" t="s">
        <v>723</v>
      </c>
      <c r="C926" s="9" t="s">
        <v>724</v>
      </c>
      <c r="D926" s="8"/>
      <c r="E926" t="s">
        <v>1082</v>
      </c>
    </row>
    <row r="927" spans="1:5" ht="16.5" thickTop="1" thickBot="1" x14ac:dyDescent="0.3">
      <c r="A927" s="5" t="s">
        <v>1083</v>
      </c>
      <c r="B927" s="11" t="s">
        <v>568</v>
      </c>
      <c r="C927" s="12" t="s">
        <v>725</v>
      </c>
      <c r="D927" s="13"/>
      <c r="E927" t="s">
        <v>833</v>
      </c>
    </row>
    <row r="928" spans="1:5" ht="16.5" thickTop="1" thickBot="1" x14ac:dyDescent="0.3">
      <c r="A928" s="5" t="s">
        <v>1083</v>
      </c>
      <c r="B928" s="11" t="s">
        <v>571</v>
      </c>
      <c r="C928" s="12" t="s">
        <v>572</v>
      </c>
      <c r="D928" s="13"/>
      <c r="E928" t="s">
        <v>833</v>
      </c>
    </row>
    <row r="929" spans="1:5" ht="61.5" thickTop="1" thickBot="1" x14ac:dyDescent="0.3">
      <c r="A929" s="5" t="s">
        <v>1083</v>
      </c>
      <c r="B929" s="10" t="s">
        <v>226</v>
      </c>
      <c r="C929" s="9" t="s">
        <v>726</v>
      </c>
      <c r="D929" s="8"/>
      <c r="E929" t="s">
        <v>1089</v>
      </c>
    </row>
    <row r="930" spans="1:5" ht="16.5" thickTop="1" thickBot="1" x14ac:dyDescent="0.3">
      <c r="A930" s="5" t="s">
        <v>1083</v>
      </c>
      <c r="B930" s="10" t="s">
        <v>574</v>
      </c>
      <c r="C930" s="9" t="s">
        <v>728</v>
      </c>
      <c r="D930" s="8"/>
      <c r="E930" s="3" t="s">
        <v>1116</v>
      </c>
    </row>
    <row r="931" spans="1:5" ht="16.5" thickTop="1" thickBot="1" x14ac:dyDescent="0.3">
      <c r="A931" s="5" t="s">
        <v>1083</v>
      </c>
      <c r="B931" s="10" t="s">
        <v>34</v>
      </c>
      <c r="C931" s="9" t="s">
        <v>729</v>
      </c>
      <c r="D931" s="8"/>
      <c r="E931" s="20" t="s">
        <v>1118</v>
      </c>
    </row>
    <row r="932" spans="1:5" ht="31.5" thickTop="1" thickBot="1" x14ac:dyDescent="0.3">
      <c r="A932" s="5" t="s">
        <v>1083</v>
      </c>
      <c r="B932" s="14" t="s">
        <v>582</v>
      </c>
      <c r="C932" s="15" t="s">
        <v>730</v>
      </c>
      <c r="D932" s="16"/>
      <c r="E932" s="4" t="s">
        <v>1079</v>
      </c>
    </row>
    <row r="933" spans="1:5" ht="16.5" thickTop="1" thickBot="1" x14ac:dyDescent="0.3">
      <c r="A933" s="5" t="s">
        <v>1083</v>
      </c>
      <c r="B933" s="10" t="s">
        <v>591</v>
      </c>
      <c r="C933" s="9" t="s">
        <v>731</v>
      </c>
      <c r="D933" s="8"/>
      <c r="E933" s="4" t="s">
        <v>1091</v>
      </c>
    </row>
    <row r="934" spans="1:5" ht="16.5" thickTop="1" thickBot="1" x14ac:dyDescent="0.3">
      <c r="A934" s="5" t="s">
        <v>1083</v>
      </c>
      <c r="B934" s="10" t="s">
        <v>597</v>
      </c>
      <c r="C934" s="9" t="s">
        <v>73</v>
      </c>
      <c r="D934" s="8"/>
      <c r="E934" s="4" t="s">
        <v>1063</v>
      </c>
    </row>
    <row r="935" spans="1:5" ht="31.5" thickTop="1" thickBot="1" x14ac:dyDescent="0.3">
      <c r="A935" s="5" t="s">
        <v>1083</v>
      </c>
      <c r="B935" s="10" t="s">
        <v>528</v>
      </c>
      <c r="C935" s="9" t="s">
        <v>733</v>
      </c>
      <c r="D935" s="8"/>
      <c r="E935" t="s">
        <v>1100</v>
      </c>
    </row>
    <row r="936" spans="1:5" ht="16.5" thickTop="1" thickBot="1" x14ac:dyDescent="0.3">
      <c r="A936" s="5" t="s">
        <v>1083</v>
      </c>
      <c r="B936" s="11" t="s">
        <v>601</v>
      </c>
      <c r="C936" s="12" t="s">
        <v>734</v>
      </c>
      <c r="D936" s="13"/>
      <c r="E936" t="s">
        <v>833</v>
      </c>
    </row>
    <row r="937" spans="1:5" ht="16.5" thickTop="1" thickBot="1" x14ac:dyDescent="0.3">
      <c r="A937" s="5" t="s">
        <v>1083</v>
      </c>
      <c r="B937" s="10" t="s">
        <v>604</v>
      </c>
      <c r="C937" s="9" t="s">
        <v>735</v>
      </c>
      <c r="D937" s="8"/>
      <c r="E937" s="3" t="s">
        <v>1079</v>
      </c>
    </row>
    <row r="938" spans="1:5" ht="16.5" thickTop="1" thickBot="1" x14ac:dyDescent="0.3">
      <c r="A938" s="5" t="s">
        <v>1083</v>
      </c>
      <c r="B938" s="11" t="s">
        <v>737</v>
      </c>
      <c r="C938" s="12" t="s">
        <v>738</v>
      </c>
      <c r="D938" s="13"/>
      <c r="E938" t="s">
        <v>833</v>
      </c>
    </row>
    <row r="939" spans="1:5" ht="16.5" thickTop="1" thickBot="1" x14ac:dyDescent="0.3">
      <c r="A939" s="5" t="s">
        <v>1083</v>
      </c>
      <c r="B939" s="11" t="s">
        <v>607</v>
      </c>
      <c r="C939" s="12" t="s">
        <v>608</v>
      </c>
      <c r="D939" s="13"/>
      <c r="E939" t="s">
        <v>833</v>
      </c>
    </row>
    <row r="940" spans="1:5" ht="16.5" thickTop="1" thickBot="1" x14ac:dyDescent="0.3">
      <c r="A940" s="5" t="s">
        <v>1083</v>
      </c>
      <c r="B940" s="11" t="s">
        <v>610</v>
      </c>
      <c r="C940" s="12" t="s">
        <v>740</v>
      </c>
      <c r="D940" s="13"/>
      <c r="E940" t="s">
        <v>833</v>
      </c>
    </row>
    <row r="941" spans="1:5" ht="16.5" thickTop="1" thickBot="1" x14ac:dyDescent="0.3">
      <c r="A941" s="5" t="s">
        <v>1083</v>
      </c>
      <c r="B941" s="11" t="s">
        <v>613</v>
      </c>
      <c r="C941" s="12" t="s">
        <v>741</v>
      </c>
      <c r="D941" s="13"/>
      <c r="E941" t="s">
        <v>833</v>
      </c>
    </row>
    <row r="942" spans="1:5" ht="16.5" thickTop="1" thickBot="1" x14ac:dyDescent="0.3">
      <c r="A942" s="5" t="s">
        <v>1083</v>
      </c>
      <c r="B942" s="10" t="s">
        <v>618</v>
      </c>
      <c r="C942" s="9" t="s">
        <v>619</v>
      </c>
      <c r="D942" s="8"/>
      <c r="E942" s="4" t="s">
        <v>1124</v>
      </c>
    </row>
    <row r="943" spans="1:5" ht="16.5" thickTop="1" thickBot="1" x14ac:dyDescent="0.3">
      <c r="A943" s="5" t="s">
        <v>1083</v>
      </c>
      <c r="B943" s="10" t="s">
        <v>621</v>
      </c>
      <c r="C943" s="9" t="s">
        <v>742</v>
      </c>
      <c r="D943" s="8"/>
      <c r="E943" s="4" t="s">
        <v>1063</v>
      </c>
    </row>
    <row r="944" spans="1:5" ht="31.5" thickTop="1" thickBot="1" x14ac:dyDescent="0.3">
      <c r="A944" s="5" t="s">
        <v>1083</v>
      </c>
      <c r="B944" s="10" t="s">
        <v>743</v>
      </c>
      <c r="C944" s="9" t="s">
        <v>744</v>
      </c>
      <c r="D944" s="8"/>
      <c r="E944" t="s">
        <v>1101</v>
      </c>
    </row>
    <row r="945" spans="1:5" ht="31.5" thickTop="1" thickBot="1" x14ac:dyDescent="0.3">
      <c r="A945" s="5" t="s">
        <v>1083</v>
      </c>
      <c r="B945" s="11" t="s">
        <v>746</v>
      </c>
      <c r="C945" s="12" t="s">
        <v>747</v>
      </c>
      <c r="D945" s="13"/>
      <c r="E945" t="s">
        <v>833</v>
      </c>
    </row>
    <row r="946" spans="1:5" ht="31.5" thickTop="1" thickBot="1" x14ac:dyDescent="0.3">
      <c r="A946" s="5" t="s">
        <v>1083</v>
      </c>
      <c r="B946" s="11" t="s">
        <v>749</v>
      </c>
      <c r="C946" s="12" t="s">
        <v>750</v>
      </c>
      <c r="D946" s="13"/>
      <c r="E946" t="s">
        <v>833</v>
      </c>
    </row>
    <row r="947" spans="1:5" ht="61.5" thickTop="1" thickBot="1" x14ac:dyDescent="0.3">
      <c r="A947" s="5" t="s">
        <v>1083</v>
      </c>
      <c r="B947" s="10" t="s">
        <v>20</v>
      </c>
      <c r="C947" s="9" t="s">
        <v>752</v>
      </c>
      <c r="D947" s="8"/>
      <c r="E947" t="s">
        <v>1102</v>
      </c>
    </row>
    <row r="948" spans="1:5" ht="16.5" thickTop="1" thickBot="1" x14ac:dyDescent="0.3">
      <c r="A948" s="5" t="s">
        <v>1083</v>
      </c>
      <c r="B948" s="10" t="s">
        <v>28</v>
      </c>
      <c r="C948" s="9" t="s">
        <v>753</v>
      </c>
      <c r="D948" s="8"/>
      <c r="E948" t="s">
        <v>29</v>
      </c>
    </row>
    <row r="949" spans="1:5" ht="16.5" thickTop="1" thickBot="1" x14ac:dyDescent="0.3">
      <c r="A949" s="5" t="s">
        <v>1083</v>
      </c>
      <c r="B949" s="11" t="s">
        <v>5</v>
      </c>
      <c r="C949" s="12" t="s">
        <v>22</v>
      </c>
      <c r="D949" s="13"/>
      <c r="E949" t="s">
        <v>833</v>
      </c>
    </row>
    <row r="950" spans="1:5" ht="31.5" thickTop="1" thickBot="1" x14ac:dyDescent="0.3">
      <c r="A950" s="5" t="s">
        <v>1083</v>
      </c>
      <c r="B950" s="11" t="s">
        <v>24</v>
      </c>
      <c r="C950" s="12" t="s">
        <v>25</v>
      </c>
      <c r="D950" s="13"/>
      <c r="E950" t="s">
        <v>833</v>
      </c>
    </row>
    <row r="951" spans="1:5" ht="31.5" thickTop="1" thickBot="1" x14ac:dyDescent="0.3">
      <c r="A951" s="5" t="s">
        <v>1083</v>
      </c>
      <c r="B951" s="11" t="s">
        <v>755</v>
      </c>
      <c r="C951" s="12" t="s">
        <v>756</v>
      </c>
      <c r="D951" s="13"/>
      <c r="E951" t="s">
        <v>833</v>
      </c>
    </row>
    <row r="952" spans="1:5" ht="16.5" thickTop="1" thickBot="1" x14ac:dyDescent="0.3">
      <c r="A952" s="5" t="s">
        <v>1083</v>
      </c>
      <c r="B952" s="17" t="s">
        <v>1103</v>
      </c>
      <c r="C952" t="s">
        <v>758</v>
      </c>
      <c r="E952" t="s">
        <v>1101</v>
      </c>
    </row>
    <row r="953" spans="1:5" ht="15.75" thickTop="1" x14ac:dyDescent="0.25"/>
  </sheetData>
  <autoFilter ref="A6:F952">
    <sortState ref="A19:F918">
      <sortCondition ref="D1:D947"/>
    </sortState>
  </autoFilter>
  <sortState ref="A2:G900">
    <sortCondition ref="F2:F900"/>
  </sortState>
  <pageMargins left="0.7" right="0.7" top="0.75" bottom="0.75" header="0.3" footer="0.3"/>
  <pageSetup paperSize="8"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71B661E1CB48074A8AFF5D5468C5C125" ma:contentTypeVersion="1" ma:contentTypeDescription="GetOrganized dokument" ma:contentTypeScope="" ma:versionID="657fb9319a75fb2208e4b25bf57ca906">
  <xsd:schema xmlns:xsd="http://www.w3.org/2001/XMLSchema" xmlns:xs="http://www.w3.org/2001/XMLSchema" xmlns:p="http://schemas.microsoft.com/office/2006/metadata/properties" xmlns:ns1="http://schemas.microsoft.com/sharepoint/v3" xmlns:ns2="50A57BFB-36DD-4D4B-95CB-ED77EC391687" targetNamespace="http://schemas.microsoft.com/office/2006/metadata/properties" ma:root="true" ma:fieldsID="c3fda188c8ad07607899bf088dd6e479" ns1:_="" ns2:_="">
    <xsd:import namespace="http://schemas.microsoft.com/sharepoint/v3"/>
    <xsd:import namespace="50A57BFB-36DD-4D4B-95CB-ED77EC391687"/>
    <xsd:element name="properties">
      <xsd:complexType>
        <xsd:sequence>
          <xsd:element name="documentManagement">
            <xsd:complexType>
              <xsd:all>
                <xsd:element ref="ns2:Dokumenttype"/>
                <xsd:element ref="ns2:DocumentDescription" minOccurs="0"/>
                <xsd:element ref="ns2:CCMAgendaDocumentStatus" minOccurs="0"/>
                <xsd:element ref="ns2:CCMAgendaStatus" minOccurs="0"/>
                <xsd:element ref="ns2:CCMMeetingCaseLink" minOccurs="0"/>
                <xsd:element ref="ns2:AgendaStatusIcon"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SystemID" minOccurs="0"/>
                <xsd:element ref="ns1:WasEncrypted" minOccurs="0"/>
                <xsd:element ref="ns1:WasSigned" minOccurs="0"/>
                <xsd:element ref="ns1:MailHasAttachments" minOccurs="0"/>
                <xsd:element ref="ns2:CCMMeetingCaseId" minOccurs="0"/>
                <xsd:element ref="ns2:CCMMeetingCaseInstanceId" minOccurs="0"/>
                <xsd:element ref="ns2:CCMAgendaItemId" minOccurs="0"/>
                <xsd:element ref="ns1:CCMTemplateID" minOccurs="0"/>
                <xsd:element ref="ns1:CCMVisualId" minOccurs="0"/>
                <xsd:element ref="ns1:CCMConversation" minOccurs="0"/>
                <xsd:element ref="ns1:CCMOriginalDoc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seID" ma:index="14" nillable="true" ma:displayName="Sags ID" ma:default="Tildeler" ma:internalName="CaseID" ma:readOnly="true">
      <xsd:simpleType>
        <xsd:restriction base="dms:Text"/>
      </xsd:simpleType>
    </xsd:element>
    <xsd:element name="DocID" ma:index="15" nillable="true" ma:displayName="Dok ID" ma:default="Tildeler" ma:internalName="DocID" ma:readOnly="true">
      <xsd:simpleType>
        <xsd:restriction base="dms:Text"/>
      </xsd:simpleType>
    </xsd:element>
    <xsd:element name="Finalized" ma:index="16" nillable="true" ma:displayName="Endeligt" ma:default="False" ma:internalName="Finalized" ma:readOnly="true">
      <xsd:simpleType>
        <xsd:restriction base="dms:Boolean"/>
      </xsd:simpleType>
    </xsd:element>
    <xsd:element name="Related" ma:index="17" nillable="true" ma:displayName="Vedhæftet dokument" ma:default="False" ma:internalName="Related" ma:readOnly="true">
      <xsd:simpleType>
        <xsd:restriction base="dms:Boolean"/>
      </xsd:simpleType>
    </xsd:element>
    <xsd:element name="RegistrationDate" ma:index="18" nillable="true" ma:displayName="Registrerings dato" ma:format="DateTime" ma:internalName="RegistrationDate" ma:readOnly="true">
      <xsd:simpleType>
        <xsd:restriction base="dms:DateTime"/>
      </xsd:simpleType>
    </xsd:element>
    <xsd:element name="CaseRecordNumber" ma:index="19" nillable="true" ma:displayName="Akt ID" ma:decimals="0" ma:default="0" ma:internalName="CaseRecordNumber" ma:readOnly="true">
      <xsd:simpleType>
        <xsd:restriction base="dms:Number"/>
      </xsd:simpleType>
    </xsd:element>
    <xsd:element name="LocalAttachment" ma:index="20" nillable="true" ma:displayName="Lokalt bilag" ma:default="False" ma:internalName="LocalAttachment" ma:readOnly="true">
      <xsd:simpleType>
        <xsd:restriction base="dms:Boolean"/>
      </xsd:simpleType>
    </xsd:element>
    <xsd:element name="CCMTemplateName" ma:index="21" nillable="true" ma:displayName="Skabelon navn" ma:internalName="CCMTemplateName" ma:readOnly="true">
      <xsd:simpleType>
        <xsd:restriction base="dms:Text"/>
      </xsd:simpleType>
    </xsd:element>
    <xsd:element name="CCMTemplateVersion" ma:index="22" nillable="true" ma:displayName="Skabelon version" ma:internalName="CCMTemplateVersion" ma:readOnly="true">
      <xsd:simpleType>
        <xsd:restriction base="dms:Text"/>
      </xsd:simpleType>
    </xsd:element>
    <xsd:element name="CCMSystemID" ma:index="23" nillable="true" ma:displayName="CCMSystemID" ma:hidden="true" ma:internalName="CCMSystemID" ma:readOnly="true">
      <xsd:simpleType>
        <xsd:restriction base="dms:Text"/>
      </xsd:simpleType>
    </xsd:element>
    <xsd:element name="WasEncrypted" ma:index="24" nillable="true" ma:displayName="Krypteret" ma:default="False" ma:internalName="WasEncrypted" ma:readOnly="true">
      <xsd:simpleType>
        <xsd:restriction base="dms:Boolean"/>
      </xsd:simpleType>
    </xsd:element>
    <xsd:element name="WasSigned" ma:index="25" nillable="true" ma:displayName="Signeret" ma:default="False" ma:internalName="WasSigned" ma:readOnly="true">
      <xsd:simpleType>
        <xsd:restriction base="dms:Boolean"/>
      </xsd:simpleType>
    </xsd:element>
    <xsd:element name="MailHasAttachments" ma:index="26" nillable="true" ma:displayName="E-mail har vedhæftede filer" ma:default="False" ma:internalName="MailHasAttachments" ma:readOnly="true">
      <xsd:simpleType>
        <xsd:restriction base="dms:Boolean"/>
      </xsd:simpleType>
    </xsd:element>
    <xsd:element name="CCMTemplateID" ma:index="31" nillable="true" ma:displayName="CCMTemplateID" ma:decimals="0" ma:default="0" ma:hidden="true" ma:internalName="CCMTemplateID" ma:readOnly="true">
      <xsd:simpleType>
        <xsd:restriction base="dms:Number"/>
      </xsd:simpleType>
    </xsd:element>
    <xsd:element name="CCMVisualId" ma:index="32" nillable="true" ma:displayName="Sags ID" ma:default="Tildeler" ma:internalName="CCMVisualId" ma:readOnly="true">
      <xsd:simpleType>
        <xsd:restriction base="dms:Text"/>
      </xsd:simpleType>
    </xsd:element>
    <xsd:element name="CCMConversation" ma:index="33" nillable="true" ma:displayName="Samtale" ma:internalName="CCMConversation" ma:readOnly="true">
      <xsd:simpleType>
        <xsd:restriction base="dms:Text"/>
      </xsd:simpleType>
    </xsd:element>
    <xsd:element name="CCMOriginalDocID" ma:index="35" nillable="true" ma:displayName="Originalt Dok ID" ma:description="" ma:internalName="CCMOriginal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57BFB-36DD-4D4B-95CB-ED77EC391687" elementFormDefault="qualified">
    <xsd:import namespace="http://schemas.microsoft.com/office/2006/documentManagement/types"/>
    <xsd:import namespace="http://schemas.microsoft.com/office/infopath/2007/PartnerControls"/>
    <xsd:element name="Dokumenttype" ma:index="2" ma:displayName="Dokumenttype" ma:default="Notat" ma:format="Dropdown" ma:internalName="Dokumenttype">
      <xsd:simpleType>
        <xsd:restriction base="dms:Choice">
          <xsd:enumeration value="Administrativ information"/>
          <xsd:enumeration value="Andet dokument"/>
          <xsd:enumeration value="Brev"/>
          <xsd:enumeration value="Centralt modtaget post"/>
          <xsd:enumeration value="Dagsorden"/>
          <xsd:enumeration value="Fremstilling"/>
          <xsd:enumeration value="Høringssvar"/>
          <xsd:enumeration value="Kontrakt"/>
          <xsd:enumeration value="Notat"/>
          <xsd:enumeration value="Overenskomst"/>
          <xsd:enumeration value="Presseberedskab"/>
          <xsd:enumeration value="Pressemeddelelse"/>
          <xsd:enumeration value="Rapport"/>
          <xsd:enumeration value="Referat"/>
          <xsd:enumeration value="Tale"/>
          <xsd:enumeration value="Temadrøftelse"/>
          <xsd:enumeration value="Projektbeskrivelse"/>
          <xsd:enumeration value="Analysenotat"/>
        </xsd:restriction>
      </xsd:simpleType>
    </xsd:element>
    <xsd:element name="DocumentDescription" ma:index="3" nillable="true" ma:displayName="Beskrivelse" ma:internalName="DocumentDescription">
      <xsd:simpleType>
        <xsd:restriction base="dms:Note">
          <xsd:maxLength value="255"/>
        </xsd:restriction>
      </xsd:simpleType>
    </xsd:element>
    <xsd:element name="CCMAgendaDocumentStatus" ma:index="4" nillable="true" ma:displayName="Status  for manchet" ma:format="Dropdown" ma:internalName="CCMAgendaDocumentStatus">
      <xsd:simpleType>
        <xsd:restriction base="dms:Choice">
          <xsd:enumeration value="Udkast"/>
          <xsd:enumeration value="Under udarbejdelse"/>
          <xsd:enumeration value="Endelig"/>
        </xsd:restriction>
      </xsd:simpleType>
    </xsd:element>
    <xsd:element name="CCMAgendaStatus" ma:index="5" nillable="true" ma:displayName="Dagsordenstatus" ma:default="" ma:format="Dropdown" ma:internalName="CCMAgendaStatus">
      <xsd:simpleType>
        <xsd:restriction base="dms:Choice">
          <xsd:enumeration value="Anmeldt"/>
          <xsd:enumeration value="Optaget på dagsorden"/>
          <xsd:enumeration value="Behandlet"/>
          <xsd:enumeration value="Afvist til dagsorden"/>
          <xsd:enumeration value="Fjernet fra dagsorden"/>
        </xsd:restriction>
      </xsd:simpleType>
    </xsd:element>
    <xsd:element name="CCMMeetingCaseLink" ma:index="6" nillable="true" ma:displayName="Mødesag" ma:format="Hyperlink" ma:internalName="CCMMeetingCaseLink">
      <xsd:complexType>
        <xsd:complexContent>
          <xsd:extension base="dms:URL">
            <xsd:sequence>
              <xsd:element name="Url" type="dms:ValidUrl" minOccurs="0" nillable="true"/>
              <xsd:element name="Description" type="xsd:string" nillable="true"/>
            </xsd:sequence>
          </xsd:extension>
        </xsd:complexContent>
      </xsd:complexType>
    </xsd:element>
    <xsd:element name="AgendaStatusIcon" ma:index="7" nillable="true" ma:displayName="." ma:internalName="AgendaStatusIcon" ma:readOnly="false">
      <xsd:simpleType>
        <xsd:restriction base="dms:Unknown"/>
      </xsd:simpleType>
    </xsd:element>
    <xsd:element name="CCMMeetingCaseId" ma:index="27" nillable="true" ma:displayName="CCMMeetingCaseId" ma:hidden="true" ma:internalName="CCMMeetingCaseId">
      <xsd:simpleType>
        <xsd:restriction base="dms:Text">
          <xsd:maxLength value="255"/>
        </xsd:restriction>
      </xsd:simpleType>
    </xsd:element>
    <xsd:element name="CCMMeetingCaseInstanceId" ma:index="28" nillable="true" ma:displayName="CCMMeetingCaseInstanceId" ma:hidden="true" ma:internalName="CCMMeetingCaseInstanceId">
      <xsd:simpleType>
        <xsd:restriction base="dms:Text">
          <xsd:maxLength value="255"/>
        </xsd:restriction>
      </xsd:simpleType>
    </xsd:element>
    <xsd:element name="CCMAgendaItemId" ma:index="29" nillable="true" ma:displayName="CCMAgendaItemId" ma:decimals="0" ma:hidden="true" ma:internalName="CCMAgendaItemId">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dhol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CMMeetingCaseLink xmlns="50A57BFB-36DD-4D4B-95CB-ED77EC391687">
      <Url xsi:nil="true"/>
      <Description xsi:nil="true"/>
    </CCMMeetingCaseLink>
    <CCMAgendaItemId xmlns="50A57BFB-36DD-4D4B-95CB-ED77EC391687" xsi:nil="true"/>
    <AgendaStatusIcon xmlns="50A57BFB-36DD-4D4B-95CB-ED77EC391687" xsi:nil="true"/>
    <DocumentDescription xmlns="50A57BFB-36DD-4D4B-95CB-ED77EC391687" xsi:nil="true"/>
    <CCMMeetingCaseId xmlns="50A57BFB-36DD-4D4B-95CB-ED77EC391687" xsi:nil="true"/>
    <CCMMeetingCaseInstanceId xmlns="50A57BFB-36DD-4D4B-95CB-ED77EC391687" xsi:nil="true"/>
    <CCMAgendaDocumentStatus xmlns="50A57BFB-36DD-4D4B-95CB-ED77EC391687" xsi:nil="true"/>
    <Dokumenttype xmlns="50A57BFB-36DD-4D4B-95CB-ED77EC391687">Notat</Dokumenttype>
    <CCMAgendaStatus xmlns="50A57BFB-36DD-4D4B-95CB-ED77EC391687" xsi:nil="true"/>
    <DocID xmlns="http://schemas.microsoft.com/sharepoint/v3">2738238</DocID>
    <LocalAttachment xmlns="http://schemas.microsoft.com/sharepoint/v3">false</LocalAttachment>
    <CaseRecordNumber xmlns="http://schemas.microsoft.com/sharepoint/v3">0</CaseRecordNumber>
    <CaseID xmlns="http://schemas.microsoft.com/sharepoint/v3">SAG-2019-02056</CaseID>
    <RegistrationDate xmlns="http://schemas.microsoft.com/sharepoint/v3" xsi:nil="true"/>
    <Related xmlns="http://schemas.microsoft.com/sharepoint/v3">false</Related>
    <CCMSystemID xmlns="http://schemas.microsoft.com/sharepoint/v3">ca7dc1c5-fc98-48bd-8345-b1ffede9fa82</CCMSystemID>
    <CCMVisualId xmlns="http://schemas.microsoft.com/sharepoint/v3">SAG-2019-02056</CCMVisualId>
    <Finalized xmlns="http://schemas.microsoft.com/sharepoint/v3">false</Finalized>
    <CCMTemplateID xmlns="http://schemas.microsoft.com/sharepoint/v3">0</CCMTemplateID>
  </documentManagement>
</p:properties>
</file>

<file path=customXml/itemProps1.xml><?xml version="1.0" encoding="utf-8"?>
<ds:datastoreItem xmlns:ds="http://schemas.openxmlformats.org/officeDocument/2006/customXml" ds:itemID="{9F4AA4F3-D5FE-4047-A589-B9E94BB992F4}">
  <ds:schemaRefs>
    <ds:schemaRef ds:uri="http://schemas.microsoft.com/sharepoint/v3/contenttype/forms"/>
  </ds:schemaRefs>
</ds:datastoreItem>
</file>

<file path=customXml/itemProps2.xml><?xml version="1.0" encoding="utf-8"?>
<ds:datastoreItem xmlns:ds="http://schemas.openxmlformats.org/officeDocument/2006/customXml" ds:itemID="{2F56F37B-3BC4-4EEA-8AE3-4DC4CA5E97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0A57BFB-36DD-4D4B-95CB-ED77EC3916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C4F1CF-FFF1-4AB0-84DD-31D4C41AD2CB}">
  <ds:schemaRefs>
    <ds:schemaRef ds:uri="http://schemas.microsoft.com/office/2006/documentManagement/types"/>
    <ds:schemaRef ds:uri="http://schemas.microsoft.com/sharepoint/v3"/>
    <ds:schemaRef ds:uri="http://purl.org/dc/terms/"/>
    <ds:schemaRef ds:uri="http://purl.org/dc/elements/1.1/"/>
    <ds:schemaRef ds:uri="http://schemas.microsoft.com/office/2006/metadata/properties"/>
    <ds:schemaRef ds:uri="http://www.w3.org/XML/1998/namespace"/>
    <ds:schemaRef ds:uri="50A57BFB-36DD-4D4B-95CB-ED77EC391687"/>
    <ds:schemaRef ds:uri="http://schemas.openxmlformats.org/package/2006/metadata/core-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JupiterXL mapning til ROM </dc:title>
  <dc:creator>Peter Thrane</dc:creator>
  <cp:lastModifiedBy>Rune Reimann Petersen</cp:lastModifiedBy>
  <cp:lastPrinted>2019-03-28T08:12:54Z</cp:lastPrinted>
  <dcterms:created xsi:type="dcterms:W3CDTF">2019-03-26T14:07:01Z</dcterms:created>
  <dcterms:modified xsi:type="dcterms:W3CDTF">2019-06-13T09:08:54Z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0x010100AC085CFC53BC46CEA2EADE194AD9D4820071B661E1CB48074A8AFF5D5468C5C125</vt:lpwstr>
  </property>
  <property fmtid="{D5CDD505-2E9C-101B-9397-08002B2CF9AE}" pid="3" name="CCMIsSharedOnOneDrive">
    <vt:bool>false</vt:bool>
  </property>
  <property fmtid="{D5CDD505-2E9C-101B-9397-08002B2CF9AE}" pid="4" name="CCMOneDriveID">
    <vt:lpwstr/>
  </property>
  <property fmtid="{D5CDD505-2E9C-101B-9397-08002B2CF9AE}" pid="5" name="CCMOneDriveOwnerID">
    <vt:lpwstr/>
  </property>
  <property fmtid="{D5CDD505-2E9C-101B-9397-08002B2CF9AE}" pid="6" name="CCMOneDriveItemID">
    <vt:lpwstr/>
  </property>
  <property fmtid="{D5CDD505-2E9C-101B-9397-08002B2CF9AE}" pid="7" name="CCMSystem">
    <vt:lpwstr> </vt:lpwstr>
  </property>
  <property fmtid="{D5CDD505-2E9C-101B-9397-08002B2CF9AE}" pid="8" name="CCMEventContext">
    <vt:lpwstr>7c845892-2485-48d2-9f21-3c1c69c17190</vt:lpwstr>
  </property>
</Properties>
</file>